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45" windowWidth="14805" windowHeight="7770"/>
  </bookViews>
  <sheets>
    <sheet name="KX-21 и XP-300" sheetId="1" r:id="rId1"/>
    <sheet name="XT-2000i" sheetId="3" r:id="rId2"/>
    <sheet name="XS-800i, 500i" sheetId="2" r:id="rId3"/>
    <sheet name="XN-350" sheetId="4" r:id="rId4"/>
    <sheet name="UX-2000" sheetId="5" r:id="rId5"/>
    <sheet name="XN-1000 и XN-3000" sheetId="7" r:id="rId6"/>
    <sheet name="XE-5000" sheetId="8" r:id="rId7"/>
    <sheet name="UF-1000i" sheetId="9" r:id="rId8"/>
  </sheets>
  <calcPr calcId="162913"/>
</workbook>
</file>

<file path=xl/calcChain.xml><?xml version="1.0" encoding="utf-8"?>
<calcChain xmlns="http://schemas.openxmlformats.org/spreadsheetml/2006/main">
  <c r="C4" i="1" l="1"/>
  <c r="C7" i="4" l="1"/>
  <c r="C4" i="4"/>
  <c r="C5" i="4"/>
  <c r="C6" i="4"/>
  <c r="C3" i="4"/>
  <c r="C7" i="2" l="1"/>
  <c r="C6" i="2"/>
  <c r="C5" i="2"/>
  <c r="C4" i="2"/>
  <c r="C3" i="2"/>
  <c r="C10" i="3"/>
  <c r="C14" i="7"/>
  <c r="C13" i="7"/>
  <c r="C5" i="1" l="1"/>
  <c r="C6" i="1"/>
  <c r="C3" i="1"/>
  <c r="C3" i="3"/>
  <c r="C4" i="3"/>
  <c r="C9" i="3"/>
  <c r="C8" i="3"/>
  <c r="C7" i="3"/>
  <c r="C6" i="3"/>
  <c r="C5" i="3"/>
  <c r="C4" i="7"/>
  <c r="C5" i="7"/>
  <c r="C6" i="7"/>
  <c r="C7" i="7"/>
  <c r="C8" i="7"/>
  <c r="C9" i="7"/>
  <c r="C10" i="7"/>
  <c r="C11" i="7"/>
  <c r="C12" i="7"/>
  <c r="C3" i="7"/>
  <c r="C9" i="9"/>
  <c r="C8" i="9"/>
  <c r="C7" i="9"/>
  <c r="C6" i="9"/>
  <c r="C5" i="9"/>
  <c r="C4" i="9"/>
  <c r="C3" i="9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C10" i="5"/>
  <c r="C9" i="5"/>
  <c r="C8" i="5"/>
  <c r="C7" i="5"/>
  <c r="C6" i="5"/>
  <c r="C5" i="5"/>
  <c r="C4" i="5"/>
  <c r="C3" i="5"/>
</calcChain>
</file>

<file path=xl/sharedStrings.xml><?xml version="1.0" encoding="utf-8"?>
<sst xmlns="http://schemas.openxmlformats.org/spreadsheetml/2006/main" count="281" uniqueCount="173">
  <si>
    <t>Реагенты и расходные материалы для гематологического анализатора «KX-21N» и "XP-300"</t>
  </si>
  <si>
    <t>CELLPACK (упаковка 20 л)</t>
  </si>
  <si>
    <t>STROMATOLYSER-WH (упаковка – 3 фл х 500 мл)</t>
  </si>
  <si>
    <t>CELLCLEAN (упаковка – 50 мл)</t>
  </si>
  <si>
    <t>Лента для термопринтера 57 мм (упаковка – 1 рулон)</t>
  </si>
  <si>
    <t>Единица измерения</t>
  </si>
  <si>
    <t>литр</t>
  </si>
  <si>
    <t>упаковка</t>
  </si>
  <si>
    <t>флакон</t>
  </si>
  <si>
    <t>рулон</t>
  </si>
  <si>
    <t>ИТОГО:</t>
  </si>
  <si>
    <t>РНПЦ трансфузиологии</t>
  </si>
  <si>
    <t>4-я ГКБ</t>
  </si>
  <si>
    <t>5-я ГКБ</t>
  </si>
  <si>
    <t>6-я ГКБ</t>
  </si>
  <si>
    <t>ГКБСМП</t>
  </si>
  <si>
    <t>6-я ГДП</t>
  </si>
  <si>
    <t>4-я ГДКП</t>
  </si>
  <si>
    <t>Логойская ЦРБ</t>
  </si>
  <si>
    <t>Жодинская ЦГБ</t>
  </si>
  <si>
    <t>Дзержинская ЦРБ</t>
  </si>
  <si>
    <t>Минская ОКБ</t>
  </si>
  <si>
    <t>Минская ЦРБ</t>
  </si>
  <si>
    <t>Слуцкая ЦРБ</t>
  </si>
  <si>
    <t>Минская ОДКБ</t>
  </si>
  <si>
    <t>Вилейская ЦРБ</t>
  </si>
  <si>
    <t>Столбцовская ЦРБ</t>
  </si>
  <si>
    <t>Солигорская ЦРБ</t>
  </si>
  <si>
    <t>Борисовский родильный дом</t>
  </si>
  <si>
    <t>Узденская ЦРБ</t>
  </si>
  <si>
    <t>Реагенты и расходные материалы для гематологического анализатора «XS-500i», «XS-800i»</t>
  </si>
  <si>
    <t>CELLCLEAN (упаковка 50 мл)</t>
  </si>
  <si>
    <t>SULFOLYSER (упаковка 3х500 мл)</t>
  </si>
  <si>
    <t>STROMATOLYSER-4DS (упаковка 3х42 мл)</t>
  </si>
  <si>
    <t>STROMATOLYSER-4DL(упаковка 5 л)</t>
  </si>
  <si>
    <t>432 ордена Красной Звезды главный военный клинический медицинский центр Вооруженных Сил РБ</t>
  </si>
  <si>
    <t>3-я ГКБ</t>
  </si>
  <si>
    <t>ГДИКБ</t>
  </si>
  <si>
    <t>2-я ГДКБ</t>
  </si>
  <si>
    <t>3-я ГДКБ</t>
  </si>
  <si>
    <t>11-я ГП</t>
  </si>
  <si>
    <t>17-я ГКП</t>
  </si>
  <si>
    <t>23-я ГП</t>
  </si>
  <si>
    <t>39-я ГКП</t>
  </si>
  <si>
    <t>5-я ГДП</t>
  </si>
  <si>
    <t>11-я ГДП</t>
  </si>
  <si>
    <t>12-я ГДП</t>
  </si>
  <si>
    <t>16-я ГДП</t>
  </si>
  <si>
    <t>20-я ГДП</t>
  </si>
  <si>
    <t>23-я ГДП</t>
  </si>
  <si>
    <t>ГКНД</t>
  </si>
  <si>
    <t>МОПД</t>
  </si>
  <si>
    <t>МОДКБ</t>
  </si>
  <si>
    <t>6-я ЦРКП</t>
  </si>
  <si>
    <t>Мядельская ЦРБ</t>
  </si>
  <si>
    <t>Стародорожская ЦРБ</t>
  </si>
  <si>
    <t>Молодечненская ЦРБ</t>
  </si>
  <si>
    <t>Клинический родильный дом Минской области</t>
  </si>
  <si>
    <t>МОКБ</t>
  </si>
  <si>
    <t>Копыльская ЦРБ</t>
  </si>
  <si>
    <t>Березинская ЦРБ</t>
  </si>
  <si>
    <t>Несвижская ЦРБ</t>
  </si>
  <si>
    <t>Борисовская больница №2</t>
  </si>
  <si>
    <t>Воложинская ЦРБ</t>
  </si>
  <si>
    <t>Клецкая ЦРБ</t>
  </si>
  <si>
    <t>Марьиногорская ЦРБ</t>
  </si>
  <si>
    <t>РНПЦ неврологии</t>
  </si>
  <si>
    <t>Реагенты и расходные материалы для гематологического анализатора XT-2000i</t>
  </si>
  <si>
    <t>SULFOLYSER (упаковка 3 фл х 500 мл)</t>
  </si>
  <si>
    <t>STROMATOLYSER-FB (упаковка 5 л)</t>
  </si>
  <si>
    <t>RETSEARCH II (упаковка - дилюент 1 л, краска 12мл)</t>
  </si>
  <si>
    <t>набор</t>
  </si>
  <si>
    <t>Национальная антидопинговая лаборатория</t>
  </si>
  <si>
    <t>КГБСМП</t>
  </si>
  <si>
    <t>2-я ГКБ</t>
  </si>
  <si>
    <t>МГКОД</t>
  </si>
  <si>
    <t>МКДЦ</t>
  </si>
  <si>
    <t>Реагенты и расходные материалы для гематологического анализатора XN-350</t>
  </si>
  <si>
    <t>CELLPACK (упаковка 10 л)</t>
  </si>
  <si>
    <t>FLUOROCELL WDF (упаковка 2 фл х 22 мл)</t>
  </si>
  <si>
    <t>РНЦП ОМР</t>
  </si>
  <si>
    <t>ГКИБ</t>
  </si>
  <si>
    <t>LYSERCELL WDF (упаковка 2 л)</t>
  </si>
  <si>
    <t>ГЭД</t>
  </si>
  <si>
    <t>8-я ГП</t>
  </si>
  <si>
    <t>8-я ГДКП</t>
  </si>
  <si>
    <t>12-я ГП</t>
  </si>
  <si>
    <t>13-я ГП</t>
  </si>
  <si>
    <t>15-я ГДП</t>
  </si>
  <si>
    <t>16-я ГКП</t>
  </si>
  <si>
    <t>17-я ГДКП</t>
  </si>
  <si>
    <t>22-я ГДП</t>
  </si>
  <si>
    <t>25-я ГДП</t>
  </si>
  <si>
    <t>26-я ГП</t>
  </si>
  <si>
    <t>36-я ГП</t>
  </si>
  <si>
    <t>31-я ГП</t>
  </si>
  <si>
    <t>32-я ГКП</t>
  </si>
  <si>
    <t>1-я ЦРКП</t>
  </si>
  <si>
    <t>2-я ЦРП</t>
  </si>
  <si>
    <t>3-я ЦРКП</t>
  </si>
  <si>
    <t>14-я ЦРП</t>
  </si>
  <si>
    <t>34-я ЦРП</t>
  </si>
  <si>
    <t>Смолевичская ЦРБ</t>
  </si>
  <si>
    <t>Реагенты и расходные материалы для анализатора мочи «UX-2000»</t>
  </si>
  <si>
    <t>UX CLEAN –C (упаковка 5х1 л)</t>
  </si>
  <si>
    <t>UXⅡ SHEATH (упаковка 20 л)</t>
  </si>
  <si>
    <t>UXⅡ PACK–SED (упаковка 2,1 л)</t>
  </si>
  <si>
    <t>UXⅡ PACK–BAC (упаковка 2,1 л)</t>
  </si>
  <si>
    <t>UXⅡ SEARCH –SED (упаковка 29 мл)</t>
  </si>
  <si>
    <t>UXⅡ SEARCH –BAC (упаковка 25 мл)</t>
  </si>
  <si>
    <t>UF II CALIBRATOR (упаковка – 2 х 47 мл)</t>
  </si>
  <si>
    <t>MEDITAPE II 9U (упаковка – 100 тестов)</t>
  </si>
  <si>
    <t>MEDITAPE II 10К (упаковка – 100 тестов)</t>
  </si>
  <si>
    <t>РНПЦ психического здоровья</t>
  </si>
  <si>
    <t>РНПЦ травмотологии и ортопедии</t>
  </si>
  <si>
    <t>РНПЦ ОМР</t>
  </si>
  <si>
    <t>ГГБ</t>
  </si>
  <si>
    <t>1-я ГКБ</t>
  </si>
  <si>
    <t>10-я ГКБ</t>
  </si>
  <si>
    <t>РНПЦ детской онкологии</t>
  </si>
  <si>
    <t>Реагенты и расходные материалы для гематологического анализатора «XN-1000» и "ХN-3000"</t>
  </si>
  <si>
    <t>CELLPACK DCL (упаковка – 20 л)</t>
  </si>
  <si>
    <t>CELLPACK DFL (упаковка – 2 х 1,5 л)</t>
  </si>
  <si>
    <t xml:space="preserve">SULFOLYSER (упаковка – 5 л) </t>
  </si>
  <si>
    <t>LYSERCELL WNR(упаковка – 2 х 4 л)</t>
  </si>
  <si>
    <t xml:space="preserve">LYSERCELL WDF (упаковка – 2 х 4 л) </t>
  </si>
  <si>
    <t>FLUOROCELL WNR (упаковка – 2 х 82 мл).</t>
  </si>
  <si>
    <t xml:space="preserve">FLUOROCELL WDF (упаковка – 2 х 42 мл) </t>
  </si>
  <si>
    <t xml:space="preserve">FLUOROCELL RET  (упаковка – 2 х 12 мл) </t>
  </si>
  <si>
    <t xml:space="preserve">FLUOROCELL PLT  (упаковка – 2 х 12 мл) </t>
  </si>
  <si>
    <t>РНПЦ травматологии</t>
  </si>
  <si>
    <t>Реагенты и расходные материалы для гематологического анализатора XЕ-5000</t>
  </si>
  <si>
    <t>CELLPACK (Селлпак)</t>
  </si>
  <si>
    <t>CELLSНEATH (Селлшит)</t>
  </si>
  <si>
    <t>STROMATOLYSER-FB (Строматолайзер FB)</t>
  </si>
  <si>
    <t>STROMATOLYSER-4DL (lyse)  (Строматолайзер 4DL)</t>
  </si>
  <si>
    <t>STROMATOLYSER-4DS (dye) (Строматолайзер 4DS)</t>
  </si>
  <si>
    <t>STROMATOLYSER-NR (L) (Строматолайзер NR (L)</t>
  </si>
  <si>
    <t>STROMATOLYSER-NR (S) (Строматолайзер NR (S)</t>
  </si>
  <si>
    <t>SULFOLYSER (Сульфолайзер)</t>
  </si>
  <si>
    <t>STROMATOLYSER-IM (Строматолайзер IM)</t>
  </si>
  <si>
    <t>RETSEARCH II (Ретикулоциты II)</t>
  </si>
  <si>
    <t>CELLCLEAN (Селлклин)</t>
  </si>
  <si>
    <t>20 л.</t>
  </si>
  <si>
    <t>5 л.</t>
  </si>
  <si>
    <t>3 х 42 мл.</t>
  </si>
  <si>
    <t>3,6 л</t>
  </si>
  <si>
    <t>3 х 0,5 л.</t>
  </si>
  <si>
    <t>10 л.</t>
  </si>
  <si>
    <t>1 л.</t>
  </si>
  <si>
    <t>50 мл.</t>
  </si>
  <si>
    <t>5 л</t>
  </si>
  <si>
    <t>Упаковка</t>
  </si>
  <si>
    <t>Буфер SP-Rinse</t>
  </si>
  <si>
    <t>Буфер SP-Buffer</t>
  </si>
  <si>
    <t>Минский НПЦ хирургии</t>
  </si>
  <si>
    <t>Реагенты и расходные материалы для гематологического анализатора осадка мочи «UF-1000i»</t>
  </si>
  <si>
    <t>UF II SHEATH (упаковка 20 л)</t>
  </si>
  <si>
    <t>UF II PACK-SED (упаковка – 2 х 2,1 л)</t>
  </si>
  <si>
    <t>UF II PACK-BAC (упаковка – 2 х 2,1 л)</t>
  </si>
  <si>
    <t>UF II SEARCH-SED (упаковка – 2 х 29 мл)</t>
  </si>
  <si>
    <t>UF II SEARCH-BAC (упаковка – 2 х 25 мл)</t>
  </si>
  <si>
    <t xml:space="preserve">ГКРД №2 </t>
  </si>
  <si>
    <t xml:space="preserve">  </t>
  </si>
  <si>
    <t>LYSERCELL WPC (упаковка - 2 х 1,5 л)</t>
  </si>
  <si>
    <t xml:space="preserve">FLUOROCELL WPC (упаковка – 2 х 12 мл) </t>
  </si>
  <si>
    <t>Стекла предметные</t>
  </si>
  <si>
    <t>100 шт.</t>
  </si>
  <si>
    <t>STROMATOLYSER - WH (упаковка 3 фл х 500 мл)</t>
  </si>
  <si>
    <t xml:space="preserve"> </t>
  </si>
  <si>
    <t>РКГ инвалидов ВОВ</t>
  </si>
  <si>
    <t>Уважаемые поставищики!
Просим информировать и предоставить предложения по указанному количеству и номенклатуре.</t>
  </si>
  <si>
    <t>#355
Уважаемые поставищики!
Просим информировать и предоставить предложения по указанному количеству и номенклатуре.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</si>
</sst>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5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 applyAlignment="1">
      <alignment wrapText="1" shrinkToFit="1"/>
    </xf>
    <xf numFmtId="0" fontId="4" fillId="0" borderId="0" xfId="0" applyFont="1" applyAlignment="1">
      <alignment wrapText="1" shrinkToFit="1"/>
    </xf>
    <xf numFmtId="0" fontId="3" fillId="0" borderId="0" xfId="0" applyFont="1" applyAlignment="1">
      <alignment horizontal="center" wrapText="1" shrinkToFit="1"/>
    </xf>
    <xf numFmtId="0" fontId="5" fillId="0" borderId="0" xfId="0" applyFont="1"/>
    <xf numFmtId="0" fontId="0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 applyAlignment="1">
      <alignment wrapText="1"/>
    </xf>
    <xf numFmtId="0" fontId="9" fillId="0" borderId="0" xfId="0" applyFont="1" applyAlignment="1">
      <alignment wrapText="1" shrinkToFit="1"/>
    </xf>
    <xf numFmtId="0" fontId="0" fillId="0" borderId="0" xfId="0" applyAlignment="1">
      <alignment wrapText="1" shrinkToFit="1"/>
    </xf>
    <xf numFmtId="0" fontId="2" fillId="0" borderId="0" xfId="0" applyFont="1" applyAlignment="1">
      <alignment wrapText="1" shrinkToFit="1"/>
    </xf>
    <xf numFmtId="0" fontId="0" fillId="0" borderId="0" xfId="0" applyAlignment="1">
      <alignment wrapText="1"/>
    </xf>
    <xf numFmtId="0" fontId="2" fillId="0" borderId="0" xfId="0" applyFont="1"/>
    <xf numFmtId="0" fontId="2" fillId="0" borderId="0" xfId="0" applyFont="1" applyAlignment="1">
      <alignment wrapText="1"/>
    </xf>
    <xf numFmtId="0" fontId="10" fillId="0" borderId="0" xfId="0" applyFont="1" applyAlignment="1">
      <alignment wrapText="1" shrinkToFit="1"/>
    </xf>
    <xf numFmtId="0" fontId="6" fillId="0" borderId="0" xfId="0" applyFont="1" applyAlignment="1">
      <alignment wrapText="1" shrinkToFit="1"/>
    </xf>
    <xf numFmtId="0" fontId="6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" fillId="0" borderId="0" xfId="0" applyFont="1"/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1" fillId="0" borderId="0" xfId="0" applyFont="1"/>
    <xf numFmtId="0" fontId="14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295275</xdr:colOff>
      <xdr:row>17</xdr:row>
      <xdr:rowOff>33337</xdr:rowOff>
    </xdr:from>
    <xdr:ext cx="914400" cy="264560"/>
    <xdr:sp macro="" textlink="">
      <xdr:nvSpPr>
        <xdr:cNvPr id="2" name="TextBox 1"/>
        <xdr:cNvSpPr txBox="1"/>
      </xdr:nvSpPr>
      <xdr:spPr>
        <a:xfrm>
          <a:off x="5543550" y="327183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5"/>
  <sheetViews>
    <sheetView tabSelected="1" topLeftCell="C1" workbookViewId="0">
      <selection activeCell="P5" sqref="P5"/>
    </sheetView>
  </sheetViews>
  <sheetFormatPr defaultRowHeight="15" x14ac:dyDescent="0.25"/>
  <cols>
    <col min="1" max="1" width="31.5703125" customWidth="1"/>
    <col min="4" max="4" width="23.28515625" customWidth="1"/>
    <col min="5" max="5" width="6.5703125" customWidth="1"/>
    <col min="14" max="14" width="9.85546875" customWidth="1"/>
    <col min="15" max="15" width="11.5703125" customWidth="1"/>
    <col min="16" max="16" width="8.42578125" customWidth="1"/>
    <col min="17" max="18" width="7.7109375" customWidth="1"/>
    <col min="19" max="19" width="8.140625" customWidth="1"/>
    <col min="21" max="21" width="11.85546875" customWidth="1"/>
    <col min="22" max="22" width="11.42578125" customWidth="1"/>
    <col min="23" max="23" width="10.85546875" customWidth="1"/>
    <col min="24" max="24" width="12" customWidth="1"/>
  </cols>
  <sheetData>
    <row r="1" spans="1:25" ht="108" customHeight="1" x14ac:dyDescent="0.3">
      <c r="A1" s="1" t="s">
        <v>0</v>
      </c>
      <c r="B1" s="1" t="s">
        <v>5</v>
      </c>
      <c r="E1" s="26" t="s">
        <v>172</v>
      </c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</row>
    <row r="2" spans="1:25" ht="29.25" customHeight="1" x14ac:dyDescent="0.25">
      <c r="A2" s="2" t="s">
        <v>1</v>
      </c>
      <c r="B2" s="2" t="s">
        <v>6</v>
      </c>
      <c r="C2" s="3" t="s">
        <v>10</v>
      </c>
      <c r="D2" s="24" t="s">
        <v>11</v>
      </c>
      <c r="E2" s="25" t="s">
        <v>117</v>
      </c>
      <c r="F2" s="24" t="s">
        <v>12</v>
      </c>
      <c r="G2" s="24" t="s">
        <v>13</v>
      </c>
      <c r="H2" s="24" t="s">
        <v>14</v>
      </c>
      <c r="I2" s="24" t="s">
        <v>15</v>
      </c>
      <c r="J2" s="24" t="s">
        <v>16</v>
      </c>
      <c r="K2" s="24" t="s">
        <v>17</v>
      </c>
      <c r="L2" s="24" t="s">
        <v>41</v>
      </c>
      <c r="M2" s="21" t="s">
        <v>18</v>
      </c>
      <c r="N2" s="21" t="s">
        <v>19</v>
      </c>
      <c r="O2" s="21" t="s">
        <v>20</v>
      </c>
      <c r="P2" s="21" t="s">
        <v>21</v>
      </c>
      <c r="Q2" s="21" t="s">
        <v>22</v>
      </c>
      <c r="R2" s="22" t="s">
        <v>23</v>
      </c>
      <c r="S2" s="21" t="s">
        <v>24</v>
      </c>
      <c r="T2" s="21" t="s">
        <v>25</v>
      </c>
      <c r="U2" s="21" t="s">
        <v>26</v>
      </c>
      <c r="V2" s="22" t="s">
        <v>27</v>
      </c>
      <c r="W2" s="21" t="s">
        <v>28</v>
      </c>
      <c r="X2" s="21" t="s">
        <v>102</v>
      </c>
    </row>
    <row r="3" spans="1:25" ht="26.25" x14ac:dyDescent="0.25">
      <c r="A3" s="2" t="s">
        <v>2</v>
      </c>
      <c r="B3" s="2" t="s">
        <v>7</v>
      </c>
      <c r="C3">
        <f>SUM(D3:W3)</f>
        <v>27865</v>
      </c>
      <c r="D3" s="5">
        <v>5</v>
      </c>
      <c r="E3" s="4"/>
      <c r="F3">
        <v>600</v>
      </c>
      <c r="G3">
        <v>1200</v>
      </c>
      <c r="H3">
        <v>1600</v>
      </c>
      <c r="I3">
        <v>2000</v>
      </c>
      <c r="J3">
        <v>600</v>
      </c>
      <c r="K3">
        <v>1200</v>
      </c>
      <c r="L3">
        <v>1100</v>
      </c>
      <c r="M3">
        <v>1800</v>
      </c>
      <c r="N3">
        <v>800</v>
      </c>
      <c r="O3">
        <v>800</v>
      </c>
      <c r="P3">
        <v>3000</v>
      </c>
      <c r="Q3">
        <v>800</v>
      </c>
      <c r="R3">
        <v>600</v>
      </c>
      <c r="S3">
        <v>960</v>
      </c>
      <c r="T3">
        <v>1200</v>
      </c>
      <c r="U3">
        <v>800</v>
      </c>
      <c r="V3" s="6">
        <v>8000</v>
      </c>
      <c r="W3">
        <v>800</v>
      </c>
    </row>
    <row r="4" spans="1:25" x14ac:dyDescent="0.25">
      <c r="A4" s="2" t="s">
        <v>3</v>
      </c>
      <c r="B4" s="2" t="s">
        <v>8</v>
      </c>
      <c r="C4">
        <f>SUM(D4:X4)</f>
        <v>658</v>
      </c>
      <c r="D4" s="5">
        <v>2</v>
      </c>
      <c r="E4" s="6">
        <v>4</v>
      </c>
      <c r="F4">
        <v>12</v>
      </c>
      <c r="G4">
        <v>18</v>
      </c>
      <c r="H4">
        <v>15</v>
      </c>
      <c r="I4" s="6">
        <v>36</v>
      </c>
      <c r="J4">
        <v>30</v>
      </c>
      <c r="K4">
        <v>30</v>
      </c>
      <c r="L4">
        <v>35</v>
      </c>
      <c r="M4">
        <v>30</v>
      </c>
      <c r="N4">
        <v>15</v>
      </c>
      <c r="O4">
        <v>15</v>
      </c>
      <c r="P4" s="5">
        <v>120</v>
      </c>
      <c r="Q4">
        <v>42</v>
      </c>
      <c r="R4">
        <v>20</v>
      </c>
      <c r="S4">
        <v>20</v>
      </c>
      <c r="T4">
        <v>16</v>
      </c>
      <c r="U4">
        <v>30</v>
      </c>
      <c r="V4" s="6">
        <v>134</v>
      </c>
      <c r="W4">
        <v>20</v>
      </c>
      <c r="X4">
        <v>14</v>
      </c>
    </row>
    <row r="5" spans="1:25" ht="26.25" x14ac:dyDescent="0.25">
      <c r="A5" s="2" t="s">
        <v>4</v>
      </c>
      <c r="B5" s="2" t="s">
        <v>9</v>
      </c>
      <c r="C5">
        <f>SUM(D5:W5)</f>
        <v>307</v>
      </c>
      <c r="D5" s="5">
        <v>40</v>
      </c>
      <c r="E5" s="4"/>
      <c r="F5">
        <v>6</v>
      </c>
      <c r="G5" s="6">
        <v>12</v>
      </c>
      <c r="H5">
        <v>11</v>
      </c>
      <c r="I5" s="6">
        <v>32</v>
      </c>
      <c r="J5">
        <v>12</v>
      </c>
      <c r="K5">
        <v>8</v>
      </c>
      <c r="L5">
        <v>5</v>
      </c>
      <c r="M5">
        <v>16</v>
      </c>
      <c r="N5">
        <v>5</v>
      </c>
      <c r="O5">
        <v>8</v>
      </c>
      <c r="P5">
        <v>12</v>
      </c>
      <c r="Q5">
        <v>12</v>
      </c>
      <c r="R5">
        <v>2</v>
      </c>
      <c r="S5">
        <v>10</v>
      </c>
      <c r="T5">
        <v>5</v>
      </c>
      <c r="U5">
        <v>4</v>
      </c>
      <c r="V5" s="6">
        <v>100</v>
      </c>
      <c r="W5">
        <v>7</v>
      </c>
    </row>
    <row r="6" spans="1:25" x14ac:dyDescent="0.25">
      <c r="C6">
        <f>SUM(D6:W6)</f>
        <v>180</v>
      </c>
      <c r="R6">
        <v>100</v>
      </c>
      <c r="S6" s="6">
        <v>80</v>
      </c>
    </row>
    <row r="8" spans="1:25" x14ac:dyDescent="0.25">
      <c r="Y8" t="s">
        <v>169</v>
      </c>
    </row>
    <row r="25" spans="22:22" x14ac:dyDescent="0.25">
      <c r="V25" t="s">
        <v>163</v>
      </c>
    </row>
  </sheetData>
  <mergeCells count="1">
    <mergeCell ref="E1:X1"/>
  </mergeCells>
  <pageMargins left="0.7" right="0.7" top="0.75" bottom="0.75" header="0.3" footer="0.3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2"/>
  <sheetViews>
    <sheetView workbookViewId="0">
      <selection activeCell="C11" sqref="C11"/>
    </sheetView>
  </sheetViews>
  <sheetFormatPr defaultRowHeight="15" x14ac:dyDescent="0.25"/>
  <cols>
    <col min="1" max="1" width="37.42578125" customWidth="1"/>
    <col min="2" max="2" width="11.28515625" customWidth="1"/>
    <col min="4" max="4" width="9.85546875" customWidth="1"/>
    <col min="5" max="5" width="13.28515625" customWidth="1"/>
    <col min="6" max="7" width="6.5703125" customWidth="1"/>
    <col min="8" max="9" width="6.140625" customWidth="1"/>
    <col min="10" max="10" width="6" customWidth="1"/>
    <col min="11" max="11" width="6.28515625" customWidth="1"/>
    <col min="12" max="12" width="6" customWidth="1"/>
    <col min="13" max="13" width="6.42578125" customWidth="1"/>
    <col min="14" max="14" width="5.85546875" customWidth="1"/>
    <col min="15" max="15" width="14.140625" customWidth="1"/>
    <col min="16" max="16" width="10.85546875" customWidth="1"/>
  </cols>
  <sheetData>
    <row r="1" spans="1:52" ht="42" customHeight="1" x14ac:dyDescent="0.3">
      <c r="B1" s="26" t="s">
        <v>171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12"/>
      <c r="AT1" s="12"/>
      <c r="AU1" s="12"/>
      <c r="AV1" s="12"/>
      <c r="AW1" s="12"/>
      <c r="AX1" s="12"/>
      <c r="AY1" s="12"/>
      <c r="AZ1" s="12"/>
    </row>
    <row r="2" spans="1:52" ht="53.25" customHeight="1" x14ac:dyDescent="0.25">
      <c r="A2" s="9" t="s">
        <v>67</v>
      </c>
      <c r="B2" s="11" t="s">
        <v>5</v>
      </c>
      <c r="C2" s="13" t="s">
        <v>10</v>
      </c>
      <c r="D2" s="21" t="s">
        <v>66</v>
      </c>
      <c r="E2" s="21" t="s">
        <v>72</v>
      </c>
      <c r="F2" s="21" t="s">
        <v>73</v>
      </c>
      <c r="G2" s="22" t="s">
        <v>117</v>
      </c>
      <c r="H2" s="21" t="s">
        <v>74</v>
      </c>
      <c r="I2" s="21" t="s">
        <v>12</v>
      </c>
      <c r="J2" s="21" t="s">
        <v>13</v>
      </c>
      <c r="K2" s="22" t="s">
        <v>14</v>
      </c>
      <c r="L2" s="21" t="s">
        <v>37</v>
      </c>
      <c r="M2" s="21" t="s">
        <v>75</v>
      </c>
      <c r="N2" s="21" t="s">
        <v>76</v>
      </c>
      <c r="O2" s="22" t="s">
        <v>56</v>
      </c>
      <c r="P2" s="21" t="s">
        <v>27</v>
      </c>
    </row>
    <row r="3" spans="1:52" ht="18" customHeight="1" x14ac:dyDescent="0.25">
      <c r="A3" s="10" t="s">
        <v>1</v>
      </c>
      <c r="B3" s="10" t="s">
        <v>7</v>
      </c>
      <c r="C3" s="13">
        <f t="shared" ref="C3:C9" si="0">SUM(D3:P3)</f>
        <v>1252</v>
      </c>
      <c r="D3">
        <v>50</v>
      </c>
      <c r="E3">
        <v>9</v>
      </c>
      <c r="F3">
        <v>60</v>
      </c>
      <c r="G3">
        <v>200</v>
      </c>
      <c r="H3">
        <v>90</v>
      </c>
      <c r="I3">
        <v>120</v>
      </c>
      <c r="J3">
        <v>110</v>
      </c>
      <c r="K3">
        <v>240</v>
      </c>
      <c r="L3">
        <v>40</v>
      </c>
      <c r="M3">
        <v>140</v>
      </c>
      <c r="N3">
        <v>100</v>
      </c>
      <c r="O3">
        <v>33</v>
      </c>
      <c r="P3">
        <v>60</v>
      </c>
    </row>
    <row r="4" spans="1:52" ht="16.5" customHeight="1" x14ac:dyDescent="0.25">
      <c r="A4" s="10" t="s">
        <v>68</v>
      </c>
      <c r="B4" s="10" t="s">
        <v>7</v>
      </c>
      <c r="C4" s="13">
        <f t="shared" si="0"/>
        <v>272</v>
      </c>
      <c r="D4">
        <v>9</v>
      </c>
      <c r="E4">
        <v>5</v>
      </c>
      <c r="F4">
        <v>30</v>
      </c>
      <c r="G4">
        <v>28</v>
      </c>
      <c r="H4" s="6">
        <v>22</v>
      </c>
      <c r="I4">
        <v>22</v>
      </c>
      <c r="J4">
        <v>18</v>
      </c>
      <c r="K4" s="6">
        <v>40</v>
      </c>
      <c r="L4">
        <v>8</v>
      </c>
      <c r="M4">
        <v>32</v>
      </c>
      <c r="N4">
        <v>26</v>
      </c>
      <c r="O4">
        <v>2</v>
      </c>
      <c r="P4">
        <v>30</v>
      </c>
    </row>
    <row r="5" spans="1:52" ht="15" customHeight="1" x14ac:dyDescent="0.25">
      <c r="A5" s="10" t="s">
        <v>33</v>
      </c>
      <c r="B5" s="10" t="s">
        <v>7</v>
      </c>
      <c r="C5" s="13">
        <f t="shared" si="0"/>
        <v>246</v>
      </c>
      <c r="D5">
        <v>7</v>
      </c>
      <c r="E5">
        <v>5</v>
      </c>
      <c r="F5">
        <v>12</v>
      </c>
      <c r="G5">
        <v>28</v>
      </c>
      <c r="H5">
        <v>25</v>
      </c>
      <c r="I5" s="6">
        <v>28</v>
      </c>
      <c r="J5" s="5">
        <v>18</v>
      </c>
      <c r="K5">
        <v>40</v>
      </c>
      <c r="L5">
        <v>9</v>
      </c>
      <c r="M5">
        <v>32</v>
      </c>
      <c r="N5">
        <v>26</v>
      </c>
      <c r="O5" s="6">
        <v>4</v>
      </c>
      <c r="P5">
        <v>12</v>
      </c>
    </row>
    <row r="6" spans="1:52" ht="15" customHeight="1" x14ac:dyDescent="0.25">
      <c r="A6" s="10" t="s">
        <v>34</v>
      </c>
      <c r="B6" s="10" t="s">
        <v>7</v>
      </c>
      <c r="C6" s="13">
        <f t="shared" si="0"/>
        <v>310</v>
      </c>
      <c r="D6">
        <v>10</v>
      </c>
      <c r="E6">
        <v>4</v>
      </c>
      <c r="F6">
        <v>24</v>
      </c>
      <c r="G6">
        <v>48</v>
      </c>
      <c r="H6">
        <v>24</v>
      </c>
      <c r="I6">
        <v>18</v>
      </c>
      <c r="J6">
        <v>36</v>
      </c>
      <c r="K6">
        <v>40</v>
      </c>
      <c r="L6">
        <v>9</v>
      </c>
      <c r="M6">
        <v>40</v>
      </c>
      <c r="N6">
        <v>26</v>
      </c>
      <c r="O6">
        <v>7</v>
      </c>
      <c r="P6">
        <v>24</v>
      </c>
    </row>
    <row r="7" spans="1:52" ht="30.75" customHeight="1" x14ac:dyDescent="0.25">
      <c r="A7" s="10" t="s">
        <v>69</v>
      </c>
      <c r="B7" s="10" t="s">
        <v>7</v>
      </c>
      <c r="C7" s="13">
        <f t="shared" si="0"/>
        <v>280</v>
      </c>
      <c r="D7">
        <v>10</v>
      </c>
      <c r="E7">
        <v>4</v>
      </c>
      <c r="F7">
        <v>18</v>
      </c>
      <c r="G7">
        <v>44</v>
      </c>
      <c r="H7">
        <v>24</v>
      </c>
      <c r="I7">
        <v>18</v>
      </c>
      <c r="J7">
        <v>36</v>
      </c>
      <c r="K7">
        <v>34</v>
      </c>
      <c r="L7">
        <v>9</v>
      </c>
      <c r="M7">
        <v>32</v>
      </c>
      <c r="N7">
        <v>26</v>
      </c>
      <c r="O7">
        <v>7</v>
      </c>
      <c r="P7">
        <v>18</v>
      </c>
    </row>
    <row r="8" spans="1:52" ht="18" customHeight="1" x14ac:dyDescent="0.25">
      <c r="A8" s="15" t="s">
        <v>70</v>
      </c>
      <c r="B8" s="10" t="s">
        <v>71</v>
      </c>
      <c r="C8" s="13">
        <f t="shared" si="0"/>
        <v>156</v>
      </c>
      <c r="D8">
        <v>20</v>
      </c>
      <c r="E8">
        <v>20</v>
      </c>
      <c r="F8">
        <v>6</v>
      </c>
      <c r="G8">
        <v>20</v>
      </c>
      <c r="H8" s="6">
        <v>14</v>
      </c>
      <c r="I8">
        <v>4</v>
      </c>
      <c r="J8" s="6">
        <v>3</v>
      </c>
      <c r="K8" s="6">
        <v>20</v>
      </c>
      <c r="L8" s="5">
        <v>1</v>
      </c>
      <c r="M8" s="6">
        <v>16</v>
      </c>
      <c r="N8" s="5">
        <v>24</v>
      </c>
      <c r="O8" s="6">
        <v>2</v>
      </c>
      <c r="P8" s="5">
        <v>6</v>
      </c>
    </row>
    <row r="9" spans="1:52" ht="35.25" customHeight="1" x14ac:dyDescent="0.25">
      <c r="A9" s="10" t="s">
        <v>31</v>
      </c>
      <c r="B9" s="10" t="s">
        <v>7</v>
      </c>
      <c r="C9" s="13">
        <f t="shared" si="0"/>
        <v>195</v>
      </c>
      <c r="D9">
        <v>15</v>
      </c>
      <c r="E9">
        <v>12</v>
      </c>
      <c r="G9">
        <v>28</v>
      </c>
      <c r="H9">
        <v>1</v>
      </c>
      <c r="I9">
        <v>16</v>
      </c>
      <c r="J9">
        <v>12</v>
      </c>
      <c r="K9">
        <v>22</v>
      </c>
      <c r="L9">
        <v>13</v>
      </c>
      <c r="M9">
        <v>32</v>
      </c>
      <c r="N9" s="5">
        <v>36</v>
      </c>
      <c r="O9" s="5">
        <v>8</v>
      </c>
    </row>
    <row r="10" spans="1:52" ht="18" customHeight="1" x14ac:dyDescent="0.25">
      <c r="A10" s="10" t="s">
        <v>168</v>
      </c>
      <c r="B10" s="10"/>
      <c r="C10" s="13">
        <f>SUM(D10:P10)</f>
        <v>30</v>
      </c>
      <c r="K10">
        <v>30</v>
      </c>
    </row>
    <row r="11" spans="1:52" ht="17.25" customHeight="1" x14ac:dyDescent="0.25">
      <c r="A11" s="10"/>
      <c r="B11" s="10"/>
    </row>
    <row r="12" spans="1:52" x14ac:dyDescent="0.25">
      <c r="A12" s="10"/>
      <c r="B12" s="10"/>
    </row>
  </sheetData>
  <mergeCells count="1">
    <mergeCell ref="B1:P1"/>
  </mergeCells>
  <pageMargins left="0.7" right="0.7" top="0.75" bottom="0.75" header="0.3" footer="0.3"/>
  <pageSetup paperSize="9" scale="8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22"/>
  <sheetViews>
    <sheetView workbookViewId="0">
      <selection activeCell="N4" sqref="N4"/>
    </sheetView>
  </sheetViews>
  <sheetFormatPr defaultRowHeight="15" x14ac:dyDescent="0.25"/>
  <cols>
    <col min="1" max="1" width="24.85546875" customWidth="1"/>
    <col min="2" max="3" width="12.28515625" customWidth="1"/>
    <col min="4" max="4" width="16.7109375" customWidth="1"/>
    <col min="5" max="5" width="14" customWidth="1"/>
    <col min="6" max="6" width="7.5703125" customWidth="1"/>
    <col min="7" max="7" width="6.7109375" customWidth="1"/>
    <col min="8" max="8" width="7.5703125" customWidth="1"/>
    <col min="9" max="9" width="6.28515625" customWidth="1"/>
    <col min="10" max="11" width="5.85546875" customWidth="1"/>
    <col min="12" max="12" width="7.42578125" customWidth="1"/>
    <col min="13" max="13" width="9.7109375" customWidth="1"/>
    <col min="14" max="14" width="7.28515625" customWidth="1"/>
    <col min="15" max="15" width="6.5703125" customWidth="1"/>
    <col min="16" max="16" width="7.5703125" customWidth="1"/>
    <col min="17" max="17" width="7.85546875" customWidth="1"/>
    <col min="18" max="20" width="7" customWidth="1"/>
    <col min="21" max="21" width="6.42578125" customWidth="1"/>
    <col min="22" max="22" width="7.140625" customWidth="1"/>
    <col min="24" max="24" width="6.28515625" customWidth="1"/>
    <col min="26" max="26" width="11.5703125" customWidth="1"/>
    <col min="27" max="27" width="10.7109375" customWidth="1"/>
    <col min="28" max="28" width="14.7109375" customWidth="1"/>
    <col min="29" max="29" width="14.5703125" customWidth="1"/>
    <col min="30" max="30" width="10.85546875" customWidth="1"/>
    <col min="31" max="31" width="11.140625" customWidth="1"/>
    <col min="32" max="32" width="10.85546875" customWidth="1"/>
    <col min="33" max="33" width="10.5703125" customWidth="1"/>
    <col min="34" max="34" width="7.28515625" customWidth="1"/>
    <col min="35" max="35" width="10.140625" customWidth="1"/>
    <col min="36" max="36" width="11.140625" customWidth="1"/>
    <col min="37" max="37" width="11.42578125" customWidth="1"/>
    <col min="38" max="38" width="10.85546875" customWidth="1"/>
    <col min="40" max="40" width="7.5703125" customWidth="1"/>
    <col min="41" max="41" width="14.28515625" customWidth="1"/>
    <col min="42" max="42" width="9.7109375" customWidth="1"/>
  </cols>
  <sheetData>
    <row r="1" spans="1:43" ht="73.5" customHeight="1" x14ac:dyDescent="0.3">
      <c r="D1" s="26" t="s">
        <v>171</v>
      </c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</row>
    <row r="2" spans="1:43" ht="71.25" customHeight="1" x14ac:dyDescent="0.25">
      <c r="A2" s="9" t="s">
        <v>30</v>
      </c>
      <c r="B2" s="11" t="s">
        <v>5</v>
      </c>
      <c r="C2" s="3" t="s">
        <v>10</v>
      </c>
      <c r="D2" s="21" t="s">
        <v>35</v>
      </c>
      <c r="E2" s="22" t="s">
        <v>11</v>
      </c>
      <c r="F2" s="21" t="s">
        <v>38</v>
      </c>
      <c r="G2" s="21" t="s">
        <v>36</v>
      </c>
      <c r="H2" s="21" t="s">
        <v>39</v>
      </c>
      <c r="I2" s="21" t="s">
        <v>13</v>
      </c>
      <c r="J2" s="22" t="s">
        <v>37</v>
      </c>
      <c r="K2" s="22" t="s">
        <v>50</v>
      </c>
      <c r="L2" s="21" t="s">
        <v>44</v>
      </c>
      <c r="M2" s="23" t="s">
        <v>53</v>
      </c>
      <c r="N2" s="21" t="s">
        <v>45</v>
      </c>
      <c r="O2" s="21" t="s">
        <v>40</v>
      </c>
      <c r="P2" s="21" t="s">
        <v>46</v>
      </c>
      <c r="Q2" s="22" t="s">
        <v>47</v>
      </c>
      <c r="R2" s="21" t="s">
        <v>41</v>
      </c>
      <c r="S2" s="21" t="s">
        <v>48</v>
      </c>
      <c r="T2" s="21" t="s">
        <v>49</v>
      </c>
      <c r="U2" s="21" t="s">
        <v>42</v>
      </c>
      <c r="V2" s="21" t="s">
        <v>43</v>
      </c>
      <c r="W2" s="21" t="s">
        <v>51</v>
      </c>
      <c r="X2" s="21" t="s">
        <v>52</v>
      </c>
      <c r="Y2" s="21" t="s">
        <v>58</v>
      </c>
      <c r="Z2" s="21" t="s">
        <v>26</v>
      </c>
      <c r="AA2" s="21" t="s">
        <v>54</v>
      </c>
      <c r="AB2" s="21" t="s">
        <v>55</v>
      </c>
      <c r="AC2" s="22" t="s">
        <v>56</v>
      </c>
      <c r="AD2" s="21" t="s">
        <v>57</v>
      </c>
      <c r="AE2" s="21" t="s">
        <v>59</v>
      </c>
      <c r="AF2" s="21" t="s">
        <v>60</v>
      </c>
      <c r="AG2" s="21" t="s">
        <v>27</v>
      </c>
      <c r="AH2" s="21" t="s">
        <v>23</v>
      </c>
      <c r="AI2" s="21" t="s">
        <v>61</v>
      </c>
      <c r="AJ2" s="21" t="s">
        <v>20</v>
      </c>
      <c r="AK2" s="21" t="s">
        <v>62</v>
      </c>
      <c r="AL2" s="21" t="s">
        <v>63</v>
      </c>
      <c r="AM2" s="21" t="s">
        <v>18</v>
      </c>
      <c r="AN2" s="21" t="s">
        <v>64</v>
      </c>
      <c r="AO2" s="21" t="s">
        <v>65</v>
      </c>
      <c r="AP2" s="21" t="s">
        <v>19</v>
      </c>
      <c r="AQ2" s="22" t="s">
        <v>29</v>
      </c>
    </row>
    <row r="3" spans="1:43" ht="28.5" customHeight="1" x14ac:dyDescent="0.25">
      <c r="A3" s="10" t="s">
        <v>1</v>
      </c>
      <c r="B3" s="10" t="s">
        <v>7</v>
      </c>
      <c r="C3" s="11">
        <f>SUM(D3:AQ3)</f>
        <v>2219</v>
      </c>
      <c r="D3">
        <v>26</v>
      </c>
      <c r="E3">
        <v>6</v>
      </c>
      <c r="F3">
        <v>25</v>
      </c>
      <c r="G3">
        <v>60</v>
      </c>
      <c r="H3">
        <v>20</v>
      </c>
      <c r="I3">
        <v>56</v>
      </c>
      <c r="J3">
        <v>50</v>
      </c>
      <c r="K3">
        <v>24</v>
      </c>
      <c r="L3">
        <v>15</v>
      </c>
      <c r="M3">
        <v>42</v>
      </c>
      <c r="N3">
        <v>43</v>
      </c>
      <c r="O3">
        <v>75</v>
      </c>
      <c r="P3">
        <v>24</v>
      </c>
      <c r="Q3">
        <v>36</v>
      </c>
      <c r="R3">
        <v>61</v>
      </c>
      <c r="S3">
        <v>54</v>
      </c>
      <c r="T3">
        <v>56</v>
      </c>
      <c r="U3">
        <v>75</v>
      </c>
      <c r="V3">
        <v>60</v>
      </c>
      <c r="W3">
        <v>20</v>
      </c>
      <c r="X3">
        <v>38</v>
      </c>
      <c r="Y3">
        <v>50</v>
      </c>
      <c r="Z3">
        <v>40</v>
      </c>
      <c r="AA3">
        <v>40</v>
      </c>
      <c r="AB3">
        <v>75</v>
      </c>
      <c r="AC3">
        <v>28</v>
      </c>
      <c r="AD3">
        <v>76</v>
      </c>
      <c r="AE3">
        <v>90</v>
      </c>
      <c r="AF3">
        <v>40</v>
      </c>
      <c r="AG3">
        <v>70</v>
      </c>
      <c r="AH3">
        <v>200</v>
      </c>
      <c r="AI3">
        <v>40</v>
      </c>
      <c r="AJ3">
        <v>40</v>
      </c>
      <c r="AK3" s="6">
        <v>143</v>
      </c>
      <c r="AL3" s="6">
        <v>23</v>
      </c>
      <c r="AM3">
        <v>70</v>
      </c>
      <c r="AN3">
        <v>60</v>
      </c>
      <c r="AO3">
        <v>52</v>
      </c>
      <c r="AP3">
        <v>204</v>
      </c>
      <c r="AQ3" s="6">
        <v>12</v>
      </c>
    </row>
    <row r="4" spans="1:43" ht="30.75" customHeight="1" x14ac:dyDescent="0.25">
      <c r="A4" s="10" t="s">
        <v>31</v>
      </c>
      <c r="B4" s="10" t="s">
        <v>7</v>
      </c>
      <c r="C4" s="11">
        <f>SUM(D4:AQ4)</f>
        <v>224</v>
      </c>
      <c r="D4">
        <v>6</v>
      </c>
      <c r="E4">
        <v>3</v>
      </c>
      <c r="F4">
        <v>3</v>
      </c>
      <c r="G4">
        <v>15</v>
      </c>
      <c r="H4" s="5">
        <v>5</v>
      </c>
      <c r="I4" s="5">
        <v>16</v>
      </c>
      <c r="J4">
        <v>15</v>
      </c>
      <c r="K4">
        <v>5</v>
      </c>
      <c r="L4">
        <v>2</v>
      </c>
      <c r="M4" s="6">
        <v>2</v>
      </c>
      <c r="N4">
        <v>2</v>
      </c>
      <c r="O4">
        <v>4</v>
      </c>
      <c r="P4" s="6">
        <v>2</v>
      </c>
      <c r="Q4">
        <v>3</v>
      </c>
      <c r="R4">
        <v>5</v>
      </c>
      <c r="S4">
        <v>5</v>
      </c>
      <c r="T4" s="6">
        <v>2</v>
      </c>
      <c r="U4">
        <v>4</v>
      </c>
      <c r="V4">
        <v>4</v>
      </c>
      <c r="W4">
        <v>2</v>
      </c>
      <c r="Y4">
        <v>6</v>
      </c>
      <c r="Z4">
        <v>4</v>
      </c>
      <c r="AA4">
        <v>8</v>
      </c>
      <c r="AB4">
        <v>5</v>
      </c>
      <c r="AC4">
        <v>8</v>
      </c>
      <c r="AD4">
        <v>4</v>
      </c>
      <c r="AE4" s="6">
        <v>12</v>
      </c>
      <c r="AF4">
        <v>8</v>
      </c>
      <c r="AG4">
        <v>10</v>
      </c>
      <c r="AH4">
        <v>8</v>
      </c>
      <c r="AI4">
        <v>5</v>
      </c>
      <c r="AK4">
        <v>8</v>
      </c>
      <c r="AL4" s="6">
        <v>1</v>
      </c>
      <c r="AM4">
        <v>12</v>
      </c>
      <c r="AN4">
        <v>6</v>
      </c>
      <c r="AO4">
        <v>4</v>
      </c>
      <c r="AP4">
        <v>4</v>
      </c>
      <c r="AQ4" s="6">
        <v>6</v>
      </c>
    </row>
    <row r="5" spans="1:43" ht="31.5" customHeight="1" x14ac:dyDescent="0.25">
      <c r="A5" s="10" t="s">
        <v>32</v>
      </c>
      <c r="B5" s="10" t="s">
        <v>7</v>
      </c>
      <c r="C5" s="11">
        <f>SUM(D5:AQ5)</f>
        <v>554</v>
      </c>
      <c r="D5">
        <v>3</v>
      </c>
      <c r="E5">
        <v>5</v>
      </c>
      <c r="F5">
        <v>5</v>
      </c>
      <c r="G5">
        <v>12</v>
      </c>
      <c r="H5">
        <v>12</v>
      </c>
      <c r="I5">
        <v>18</v>
      </c>
      <c r="J5">
        <v>10</v>
      </c>
      <c r="K5">
        <v>4</v>
      </c>
      <c r="L5">
        <v>4</v>
      </c>
      <c r="M5" s="6">
        <v>12</v>
      </c>
      <c r="N5">
        <v>9</v>
      </c>
      <c r="O5">
        <v>15</v>
      </c>
      <c r="P5">
        <v>8</v>
      </c>
      <c r="Q5">
        <v>60</v>
      </c>
      <c r="R5">
        <v>26</v>
      </c>
      <c r="S5">
        <v>15</v>
      </c>
      <c r="T5">
        <v>13</v>
      </c>
      <c r="U5">
        <v>13</v>
      </c>
      <c r="V5">
        <v>11</v>
      </c>
      <c r="W5" s="6">
        <v>3</v>
      </c>
      <c r="X5">
        <v>8</v>
      </c>
      <c r="Y5">
        <v>9</v>
      </c>
      <c r="Z5">
        <v>12</v>
      </c>
      <c r="AA5" s="6">
        <v>8</v>
      </c>
      <c r="AB5">
        <v>20</v>
      </c>
      <c r="AC5" s="6">
        <v>5</v>
      </c>
      <c r="AD5">
        <v>16</v>
      </c>
      <c r="AE5">
        <v>30</v>
      </c>
      <c r="AF5">
        <v>8</v>
      </c>
      <c r="AG5">
        <v>8</v>
      </c>
      <c r="AH5">
        <v>34</v>
      </c>
      <c r="AI5">
        <v>15</v>
      </c>
      <c r="AJ5">
        <v>12</v>
      </c>
      <c r="AK5">
        <v>24</v>
      </c>
      <c r="AL5">
        <v>8</v>
      </c>
      <c r="AM5">
        <v>16</v>
      </c>
      <c r="AN5">
        <v>10</v>
      </c>
      <c r="AO5">
        <v>10</v>
      </c>
      <c r="AP5">
        <v>39</v>
      </c>
      <c r="AQ5" s="6">
        <v>4</v>
      </c>
    </row>
    <row r="6" spans="1:43" ht="27.75" customHeight="1" x14ac:dyDescent="0.25">
      <c r="A6" s="10" t="s">
        <v>33</v>
      </c>
      <c r="B6" s="10" t="s">
        <v>7</v>
      </c>
      <c r="C6" s="11">
        <f>SUM(D6:AQ6)</f>
        <v>361</v>
      </c>
      <c r="D6">
        <v>2</v>
      </c>
      <c r="E6">
        <v>3</v>
      </c>
      <c r="F6">
        <v>4</v>
      </c>
      <c r="G6">
        <v>12</v>
      </c>
      <c r="H6">
        <v>10</v>
      </c>
      <c r="I6" s="5">
        <v>18</v>
      </c>
      <c r="J6">
        <v>10</v>
      </c>
      <c r="K6">
        <v>5</v>
      </c>
      <c r="L6">
        <v>4</v>
      </c>
      <c r="M6" s="6">
        <v>8</v>
      </c>
      <c r="N6" s="6">
        <v>7</v>
      </c>
      <c r="O6">
        <v>11</v>
      </c>
      <c r="P6">
        <v>2</v>
      </c>
      <c r="Q6">
        <v>5</v>
      </c>
      <c r="R6">
        <v>19</v>
      </c>
      <c r="S6">
        <v>9</v>
      </c>
      <c r="T6">
        <v>8</v>
      </c>
      <c r="U6">
        <v>10</v>
      </c>
      <c r="V6">
        <v>9</v>
      </c>
      <c r="W6">
        <v>8</v>
      </c>
      <c r="X6">
        <v>8</v>
      </c>
      <c r="Y6">
        <v>4</v>
      </c>
      <c r="Z6">
        <v>4</v>
      </c>
      <c r="AA6" s="6">
        <v>4</v>
      </c>
      <c r="AB6" s="6">
        <v>11</v>
      </c>
      <c r="AC6">
        <v>4</v>
      </c>
      <c r="AD6">
        <v>16</v>
      </c>
      <c r="AE6" s="6">
        <v>12</v>
      </c>
      <c r="AF6" s="5">
        <v>8</v>
      </c>
      <c r="AG6" s="6">
        <v>8</v>
      </c>
      <c r="AH6" s="5">
        <v>17</v>
      </c>
      <c r="AI6">
        <v>6</v>
      </c>
      <c r="AJ6" s="5">
        <v>6</v>
      </c>
      <c r="AK6" s="6">
        <v>24</v>
      </c>
      <c r="AL6" s="6">
        <v>3</v>
      </c>
      <c r="AM6" s="5">
        <v>12</v>
      </c>
      <c r="AN6" s="5">
        <v>12</v>
      </c>
      <c r="AO6" s="5">
        <v>8</v>
      </c>
      <c r="AP6" s="5">
        <v>28</v>
      </c>
      <c r="AQ6" s="6">
        <v>2</v>
      </c>
    </row>
    <row r="7" spans="1:43" ht="30" x14ac:dyDescent="0.25">
      <c r="A7" s="10" t="s">
        <v>34</v>
      </c>
      <c r="B7" s="10" t="s">
        <v>7</v>
      </c>
      <c r="C7" s="11">
        <f>SUM(D7:AQ7)</f>
        <v>566</v>
      </c>
      <c r="D7">
        <v>3</v>
      </c>
      <c r="E7">
        <v>6</v>
      </c>
      <c r="F7">
        <v>6</v>
      </c>
      <c r="G7">
        <v>9</v>
      </c>
      <c r="H7">
        <v>15</v>
      </c>
      <c r="I7">
        <v>12</v>
      </c>
      <c r="J7">
        <v>12</v>
      </c>
      <c r="K7">
        <v>6</v>
      </c>
      <c r="L7">
        <v>12</v>
      </c>
      <c r="M7">
        <v>12</v>
      </c>
      <c r="N7">
        <v>9</v>
      </c>
      <c r="O7">
        <v>18</v>
      </c>
      <c r="P7">
        <v>8</v>
      </c>
      <c r="Q7">
        <v>6</v>
      </c>
      <c r="R7">
        <v>19</v>
      </c>
      <c r="S7">
        <v>14</v>
      </c>
      <c r="T7">
        <v>13</v>
      </c>
      <c r="U7">
        <v>16</v>
      </c>
      <c r="V7">
        <v>14</v>
      </c>
      <c r="W7">
        <v>8</v>
      </c>
      <c r="X7">
        <v>8</v>
      </c>
      <c r="Y7">
        <v>20</v>
      </c>
      <c r="Z7">
        <v>4</v>
      </c>
      <c r="AA7">
        <v>8</v>
      </c>
      <c r="AB7">
        <v>25</v>
      </c>
      <c r="AC7">
        <v>6</v>
      </c>
      <c r="AD7">
        <v>24</v>
      </c>
      <c r="AE7">
        <v>25</v>
      </c>
      <c r="AF7">
        <v>12</v>
      </c>
      <c r="AG7">
        <v>20</v>
      </c>
      <c r="AH7">
        <v>36</v>
      </c>
      <c r="AI7">
        <v>10</v>
      </c>
      <c r="AJ7">
        <v>16</v>
      </c>
      <c r="AK7">
        <v>43</v>
      </c>
      <c r="AL7">
        <v>3</v>
      </c>
      <c r="AM7" s="5">
        <v>10</v>
      </c>
      <c r="AN7" s="5">
        <v>12</v>
      </c>
      <c r="AO7" s="5">
        <v>15</v>
      </c>
      <c r="AP7" s="5">
        <v>46</v>
      </c>
      <c r="AQ7" s="6">
        <v>5</v>
      </c>
    </row>
    <row r="21" spans="30:30" x14ac:dyDescent="0.25">
      <c r="AD21" t="s">
        <v>169</v>
      </c>
    </row>
    <row r="22" spans="30:30" x14ac:dyDescent="0.25">
      <c r="AD22" t="s">
        <v>163</v>
      </c>
    </row>
  </sheetData>
  <mergeCells count="1">
    <mergeCell ref="D1:AQ1"/>
  </mergeCells>
  <pageMargins left="0.7" right="0.7" top="0.75" bottom="0.75" header="0.3" footer="0.3"/>
  <pageSetup paperSize="9" scale="3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8"/>
  <sheetViews>
    <sheetView workbookViewId="0">
      <selection activeCell="K9" sqref="K9"/>
    </sheetView>
  </sheetViews>
  <sheetFormatPr defaultRowHeight="15" x14ac:dyDescent="0.25"/>
  <cols>
    <col min="1" max="1" width="39.140625" customWidth="1"/>
    <col min="2" max="2" width="11.42578125" customWidth="1"/>
    <col min="3" max="3" width="7.5703125" customWidth="1"/>
    <col min="4" max="4" width="13.28515625" customWidth="1"/>
    <col min="5" max="5" width="8.7109375" customWidth="1"/>
    <col min="6" max="6" width="4.5703125" customWidth="1"/>
    <col min="7" max="7" width="7.28515625" customWidth="1"/>
    <col min="8" max="8" width="8.28515625" customWidth="1"/>
    <col min="9" max="9" width="4.42578125" customWidth="1"/>
    <col min="10" max="10" width="5.42578125" customWidth="1"/>
    <col min="11" max="11" width="7.5703125" customWidth="1"/>
    <col min="12" max="13" width="6.28515625" customWidth="1"/>
    <col min="14" max="15" width="7.42578125" customWidth="1"/>
    <col min="16" max="16" width="8.140625" customWidth="1"/>
    <col min="17" max="17" width="7.140625" customWidth="1"/>
    <col min="18" max="18" width="7.28515625" customWidth="1"/>
    <col min="19" max="19" width="6.140625" customWidth="1"/>
    <col min="20" max="20" width="6" customWidth="1"/>
    <col min="21" max="21" width="7.140625" customWidth="1"/>
    <col min="22" max="22" width="6" customWidth="1"/>
    <col min="23" max="23" width="7.42578125" customWidth="1"/>
    <col min="24" max="24" width="6.7109375" customWidth="1"/>
    <col min="25" max="25" width="7.42578125" customWidth="1"/>
    <col min="26" max="26" width="7.7109375" customWidth="1"/>
    <col min="27" max="27" width="7.42578125" customWidth="1"/>
    <col min="28" max="28" width="13.85546875" customWidth="1"/>
    <col min="29" max="29" width="14.5703125" customWidth="1"/>
    <col min="30" max="30" width="11.85546875" customWidth="1"/>
    <col min="31" max="31" width="10.7109375" customWidth="1"/>
  </cols>
  <sheetData>
    <row r="1" spans="1:39" ht="42" customHeight="1" x14ac:dyDescent="0.3">
      <c r="D1" s="26" t="s">
        <v>171</v>
      </c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8"/>
      <c r="AG1" s="8"/>
      <c r="AH1" s="8"/>
      <c r="AI1" s="8"/>
      <c r="AJ1" s="8"/>
      <c r="AK1" s="8"/>
      <c r="AL1" s="8"/>
      <c r="AM1" s="8"/>
    </row>
    <row r="2" spans="1:39" ht="26.25" x14ac:dyDescent="0.25">
      <c r="A2" s="9" t="s">
        <v>77</v>
      </c>
      <c r="B2" s="9" t="s">
        <v>5</v>
      </c>
      <c r="C2" s="13" t="s">
        <v>10</v>
      </c>
      <c r="D2" s="20" t="s">
        <v>170</v>
      </c>
      <c r="E2" s="21" t="s">
        <v>80</v>
      </c>
      <c r="F2" s="21" t="s">
        <v>81</v>
      </c>
      <c r="G2" s="21" t="s">
        <v>38</v>
      </c>
      <c r="H2" s="22" t="s">
        <v>162</v>
      </c>
      <c r="I2" s="21" t="s">
        <v>83</v>
      </c>
      <c r="J2" s="21" t="s">
        <v>84</v>
      </c>
      <c r="K2" s="21" t="s">
        <v>85</v>
      </c>
      <c r="L2" s="21" t="s">
        <v>86</v>
      </c>
      <c r="M2" s="21" t="s">
        <v>87</v>
      </c>
      <c r="N2" s="21" t="s">
        <v>88</v>
      </c>
      <c r="O2" s="21" t="s">
        <v>89</v>
      </c>
      <c r="P2" s="21" t="s">
        <v>90</v>
      </c>
      <c r="Q2" s="21" t="s">
        <v>91</v>
      </c>
      <c r="R2" s="21" t="s">
        <v>92</v>
      </c>
      <c r="S2" s="21" t="s">
        <v>93</v>
      </c>
      <c r="T2" s="21" t="s">
        <v>95</v>
      </c>
      <c r="U2" s="21" t="s">
        <v>96</v>
      </c>
      <c r="V2" s="21" t="s">
        <v>94</v>
      </c>
      <c r="W2" s="21" t="s">
        <v>97</v>
      </c>
      <c r="X2" s="21" t="s">
        <v>98</v>
      </c>
      <c r="Y2" s="21" t="s">
        <v>99</v>
      </c>
      <c r="Z2" s="21" t="s">
        <v>100</v>
      </c>
      <c r="AA2" s="21" t="s">
        <v>101</v>
      </c>
      <c r="AB2" s="21" t="s">
        <v>65</v>
      </c>
      <c r="AC2" s="21" t="s">
        <v>56</v>
      </c>
      <c r="AD2" s="21" t="s">
        <v>102</v>
      </c>
      <c r="AE2" s="21" t="s">
        <v>54</v>
      </c>
    </row>
    <row r="3" spans="1:39" x14ac:dyDescent="0.25">
      <c r="A3" s="16" t="s">
        <v>78</v>
      </c>
      <c r="B3" s="6" t="s">
        <v>7</v>
      </c>
      <c r="C3" s="13">
        <f>SUM(D3:AE3)</f>
        <v>1910</v>
      </c>
      <c r="D3">
        <v>60</v>
      </c>
      <c r="E3">
        <v>55</v>
      </c>
      <c r="F3">
        <v>60</v>
      </c>
      <c r="G3">
        <v>48</v>
      </c>
      <c r="H3">
        <v>148</v>
      </c>
      <c r="I3">
        <v>40</v>
      </c>
      <c r="J3">
        <v>60</v>
      </c>
      <c r="K3">
        <v>35</v>
      </c>
      <c r="L3">
        <v>40</v>
      </c>
      <c r="M3">
        <v>46</v>
      </c>
      <c r="N3">
        <v>60</v>
      </c>
      <c r="O3">
        <v>120</v>
      </c>
      <c r="P3">
        <v>64</v>
      </c>
      <c r="Q3">
        <v>60</v>
      </c>
      <c r="R3">
        <v>24</v>
      </c>
      <c r="S3">
        <v>100</v>
      </c>
      <c r="T3">
        <v>112</v>
      </c>
      <c r="U3">
        <v>80</v>
      </c>
      <c r="V3">
        <v>85</v>
      </c>
      <c r="W3">
        <v>30</v>
      </c>
      <c r="X3">
        <v>40</v>
      </c>
      <c r="Y3">
        <v>80</v>
      </c>
      <c r="Z3">
        <v>75</v>
      </c>
      <c r="AA3">
        <v>80</v>
      </c>
      <c r="AB3">
        <v>80</v>
      </c>
      <c r="AC3">
        <v>126</v>
      </c>
      <c r="AD3">
        <v>82</v>
      </c>
      <c r="AE3">
        <v>20</v>
      </c>
    </row>
    <row r="4" spans="1:39" x14ac:dyDescent="0.25">
      <c r="A4" s="16" t="s">
        <v>68</v>
      </c>
      <c r="B4" s="6" t="s">
        <v>7</v>
      </c>
      <c r="C4" s="13">
        <f t="shared" ref="C4:C6" si="0">SUM(D4:AE4)</f>
        <v>206</v>
      </c>
      <c r="D4">
        <v>8</v>
      </c>
      <c r="E4">
        <v>7</v>
      </c>
      <c r="F4">
        <v>5</v>
      </c>
      <c r="G4">
        <v>4</v>
      </c>
      <c r="H4">
        <v>14</v>
      </c>
      <c r="I4" s="6">
        <v>5</v>
      </c>
      <c r="J4">
        <v>6</v>
      </c>
      <c r="K4">
        <v>4</v>
      </c>
      <c r="L4">
        <v>4</v>
      </c>
      <c r="M4">
        <v>5</v>
      </c>
      <c r="N4">
        <v>9</v>
      </c>
      <c r="O4">
        <v>10</v>
      </c>
      <c r="P4">
        <v>8</v>
      </c>
      <c r="Q4">
        <v>1</v>
      </c>
      <c r="R4">
        <v>8</v>
      </c>
      <c r="S4">
        <v>10</v>
      </c>
      <c r="T4">
        <v>12</v>
      </c>
      <c r="U4">
        <v>8</v>
      </c>
      <c r="V4">
        <v>8</v>
      </c>
      <c r="W4">
        <v>2</v>
      </c>
      <c r="X4">
        <v>4</v>
      </c>
      <c r="Y4">
        <v>14</v>
      </c>
      <c r="Z4">
        <v>10</v>
      </c>
      <c r="AA4">
        <v>8</v>
      </c>
      <c r="AB4">
        <v>8</v>
      </c>
      <c r="AC4">
        <v>16</v>
      </c>
      <c r="AD4">
        <v>6</v>
      </c>
      <c r="AE4">
        <v>2</v>
      </c>
    </row>
    <row r="5" spans="1:39" ht="16.5" customHeight="1" x14ac:dyDescent="0.25">
      <c r="A5" s="6" t="s">
        <v>82</v>
      </c>
      <c r="B5" s="6" t="s">
        <v>7</v>
      </c>
      <c r="C5" s="13">
        <f t="shared" si="0"/>
        <v>504</v>
      </c>
      <c r="D5">
        <v>24</v>
      </c>
      <c r="E5">
        <v>15</v>
      </c>
      <c r="F5">
        <v>20</v>
      </c>
      <c r="G5">
        <v>5</v>
      </c>
      <c r="H5">
        <v>20</v>
      </c>
      <c r="I5">
        <v>13</v>
      </c>
      <c r="J5">
        <v>18</v>
      </c>
      <c r="K5">
        <v>11</v>
      </c>
      <c r="L5">
        <v>12</v>
      </c>
      <c r="M5">
        <v>14</v>
      </c>
      <c r="N5">
        <v>18</v>
      </c>
      <c r="O5">
        <v>25</v>
      </c>
      <c r="P5">
        <v>17</v>
      </c>
      <c r="Q5">
        <v>16</v>
      </c>
      <c r="R5">
        <v>8</v>
      </c>
      <c r="S5">
        <v>30</v>
      </c>
      <c r="T5">
        <v>24</v>
      </c>
      <c r="U5">
        <v>24</v>
      </c>
      <c r="V5">
        <v>24</v>
      </c>
      <c r="W5">
        <v>15</v>
      </c>
      <c r="X5">
        <v>12</v>
      </c>
      <c r="Y5">
        <v>14</v>
      </c>
      <c r="Z5">
        <v>23</v>
      </c>
      <c r="AA5">
        <v>24</v>
      </c>
      <c r="AB5">
        <v>16</v>
      </c>
      <c r="AC5">
        <v>40</v>
      </c>
      <c r="AD5">
        <v>16</v>
      </c>
      <c r="AE5">
        <v>6</v>
      </c>
    </row>
    <row r="6" spans="1:39" x14ac:dyDescent="0.25">
      <c r="A6" s="17" t="s">
        <v>79</v>
      </c>
      <c r="B6" s="6" t="s">
        <v>7</v>
      </c>
      <c r="C6" s="13">
        <f t="shared" si="0"/>
        <v>307</v>
      </c>
      <c r="D6">
        <v>12</v>
      </c>
      <c r="E6">
        <v>7</v>
      </c>
      <c r="F6" s="6">
        <v>8</v>
      </c>
      <c r="G6">
        <v>10</v>
      </c>
      <c r="H6">
        <v>44</v>
      </c>
      <c r="I6">
        <v>5</v>
      </c>
      <c r="J6">
        <v>10</v>
      </c>
      <c r="K6">
        <v>5</v>
      </c>
      <c r="L6">
        <v>8</v>
      </c>
      <c r="M6">
        <v>7</v>
      </c>
      <c r="N6">
        <v>7</v>
      </c>
      <c r="O6">
        <v>12</v>
      </c>
      <c r="P6">
        <v>9</v>
      </c>
      <c r="Q6">
        <v>5</v>
      </c>
      <c r="R6">
        <v>6</v>
      </c>
      <c r="S6">
        <v>14</v>
      </c>
      <c r="T6">
        <v>15</v>
      </c>
      <c r="U6">
        <v>11</v>
      </c>
      <c r="V6">
        <v>11</v>
      </c>
      <c r="W6" s="6">
        <v>12</v>
      </c>
      <c r="X6">
        <v>8</v>
      </c>
      <c r="Y6">
        <v>8</v>
      </c>
      <c r="Z6">
        <v>14</v>
      </c>
      <c r="AA6">
        <v>16</v>
      </c>
      <c r="AB6" s="5">
        <v>8</v>
      </c>
      <c r="AC6">
        <v>24</v>
      </c>
      <c r="AD6">
        <v>8</v>
      </c>
      <c r="AE6">
        <v>3</v>
      </c>
    </row>
    <row r="7" spans="1:39" x14ac:dyDescent="0.25">
      <c r="A7" s="16" t="s">
        <v>31</v>
      </c>
      <c r="B7" s="6" t="s">
        <v>7</v>
      </c>
      <c r="C7" s="13">
        <f>SUM(D7:AE7)</f>
        <v>162</v>
      </c>
      <c r="D7">
        <v>7</v>
      </c>
      <c r="E7">
        <v>4</v>
      </c>
      <c r="F7">
        <v>4</v>
      </c>
      <c r="G7">
        <v>4</v>
      </c>
      <c r="H7">
        <v>22</v>
      </c>
      <c r="I7">
        <v>4</v>
      </c>
      <c r="J7">
        <v>6</v>
      </c>
      <c r="K7">
        <v>4</v>
      </c>
      <c r="L7">
        <v>4</v>
      </c>
      <c r="M7">
        <v>4</v>
      </c>
      <c r="N7">
        <v>8</v>
      </c>
      <c r="O7">
        <v>6</v>
      </c>
      <c r="P7">
        <v>5</v>
      </c>
      <c r="Q7">
        <v>4</v>
      </c>
      <c r="R7">
        <v>4</v>
      </c>
      <c r="S7">
        <v>4</v>
      </c>
      <c r="T7">
        <v>8</v>
      </c>
      <c r="U7">
        <v>4</v>
      </c>
      <c r="V7">
        <v>6</v>
      </c>
      <c r="W7">
        <v>6</v>
      </c>
      <c r="X7">
        <v>4</v>
      </c>
      <c r="Y7">
        <v>5</v>
      </c>
      <c r="Z7">
        <v>8</v>
      </c>
      <c r="AA7">
        <v>4</v>
      </c>
      <c r="AB7">
        <v>8</v>
      </c>
      <c r="AC7">
        <v>12</v>
      </c>
      <c r="AD7">
        <v>1</v>
      </c>
      <c r="AE7">
        <v>2</v>
      </c>
    </row>
    <row r="8" spans="1:39" x14ac:dyDescent="0.25">
      <c r="E8" s="4"/>
      <c r="AD8" s="7"/>
    </row>
  </sheetData>
  <mergeCells count="1">
    <mergeCell ref="D1:AE1"/>
  </mergeCells>
  <pageMargins left="0.7" right="0.7" top="0.75" bottom="0.75" header="0.3" footer="0.3"/>
  <pageSetup paperSize="9" scale="46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0"/>
  <sheetViews>
    <sheetView workbookViewId="0">
      <selection activeCell="H2" sqref="H2"/>
    </sheetView>
  </sheetViews>
  <sheetFormatPr defaultRowHeight="15" x14ac:dyDescent="0.25"/>
  <cols>
    <col min="1" max="1" width="29.85546875" customWidth="1"/>
    <col min="2" max="2" width="12.28515625" customWidth="1"/>
    <col min="3" max="3" width="7.85546875" customWidth="1"/>
    <col min="4" max="4" width="11.140625" customWidth="1"/>
    <col min="5" max="5" width="12.7109375" customWidth="1"/>
    <col min="7" max="7" width="5" customWidth="1"/>
    <col min="8" max="8" width="6.42578125" customWidth="1"/>
    <col min="9" max="9" width="7.140625" customWidth="1"/>
    <col min="10" max="10" width="7.28515625" customWidth="1"/>
    <col min="11" max="11" width="7.42578125" customWidth="1"/>
    <col min="12" max="12" width="6.28515625" customWidth="1"/>
    <col min="13" max="13" width="6.85546875" customWidth="1"/>
  </cols>
  <sheetData>
    <row r="1" spans="1:21" ht="99.75" customHeight="1" x14ac:dyDescent="0.3">
      <c r="C1" s="26" t="s">
        <v>171</v>
      </c>
      <c r="D1" s="27"/>
      <c r="E1" s="27"/>
      <c r="F1" s="27"/>
      <c r="G1" s="27"/>
      <c r="H1" s="27"/>
      <c r="I1" s="27"/>
      <c r="J1" s="27"/>
      <c r="K1" s="27"/>
      <c r="L1" s="27"/>
      <c r="M1" s="27"/>
      <c r="N1" s="8"/>
      <c r="O1" s="8"/>
      <c r="P1" s="8"/>
      <c r="Q1" s="8"/>
      <c r="R1" s="8"/>
      <c r="S1" s="8"/>
      <c r="T1" s="8"/>
      <c r="U1" s="8"/>
    </row>
    <row r="2" spans="1:21" ht="48" customHeight="1" x14ac:dyDescent="0.25">
      <c r="A2" s="9" t="s">
        <v>103</v>
      </c>
      <c r="B2" s="11" t="s">
        <v>5</v>
      </c>
      <c r="C2" s="13" t="s">
        <v>10</v>
      </c>
      <c r="D2" s="21" t="s">
        <v>113</v>
      </c>
      <c r="E2" s="21" t="s">
        <v>114</v>
      </c>
      <c r="F2" s="21" t="s">
        <v>115</v>
      </c>
      <c r="G2" s="21" t="s">
        <v>116</v>
      </c>
      <c r="H2" s="21" t="s">
        <v>117</v>
      </c>
      <c r="I2" s="21" t="s">
        <v>36</v>
      </c>
      <c r="J2" s="21" t="s">
        <v>13</v>
      </c>
      <c r="K2" s="21" t="s">
        <v>118</v>
      </c>
      <c r="L2" s="21" t="s">
        <v>37</v>
      </c>
      <c r="M2" s="21" t="s">
        <v>75</v>
      </c>
    </row>
    <row r="3" spans="1:21" ht="18.75" customHeight="1" x14ac:dyDescent="0.25">
      <c r="A3" s="16" t="s">
        <v>104</v>
      </c>
      <c r="B3" s="10" t="s">
        <v>7</v>
      </c>
      <c r="C3" s="13">
        <f t="shared" ref="C3:C10" si="0">SUM(D3:M3)</f>
        <v>84</v>
      </c>
      <c r="D3">
        <v>22</v>
      </c>
      <c r="E3">
        <v>4</v>
      </c>
      <c r="F3">
        <v>5</v>
      </c>
      <c r="G3">
        <v>2</v>
      </c>
      <c r="H3">
        <v>9</v>
      </c>
      <c r="I3">
        <v>20</v>
      </c>
      <c r="J3">
        <v>4</v>
      </c>
      <c r="K3">
        <v>8</v>
      </c>
      <c r="L3">
        <v>2</v>
      </c>
      <c r="M3">
        <v>8</v>
      </c>
    </row>
    <row r="4" spans="1:21" ht="23.25" customHeight="1" x14ac:dyDescent="0.25">
      <c r="A4" s="16" t="s">
        <v>105</v>
      </c>
      <c r="B4" s="10" t="s">
        <v>7</v>
      </c>
      <c r="C4" s="13">
        <f t="shared" si="0"/>
        <v>929</v>
      </c>
      <c r="D4">
        <v>62</v>
      </c>
      <c r="E4">
        <v>60</v>
      </c>
      <c r="F4">
        <v>80</v>
      </c>
      <c r="G4">
        <v>50</v>
      </c>
      <c r="H4">
        <v>176</v>
      </c>
      <c r="I4">
        <v>135</v>
      </c>
      <c r="J4">
        <v>106</v>
      </c>
      <c r="K4">
        <v>100</v>
      </c>
      <c r="L4">
        <v>80</v>
      </c>
      <c r="M4">
        <v>80</v>
      </c>
    </row>
    <row r="5" spans="1:21" ht="19.5" customHeight="1" x14ac:dyDescent="0.25">
      <c r="A5" s="16" t="s">
        <v>106</v>
      </c>
      <c r="B5" s="10" t="s">
        <v>7</v>
      </c>
      <c r="C5" s="13">
        <f t="shared" si="0"/>
        <v>288</v>
      </c>
      <c r="D5">
        <v>21</v>
      </c>
      <c r="E5" s="6">
        <v>20</v>
      </c>
      <c r="F5">
        <v>27</v>
      </c>
      <c r="G5">
        <v>14</v>
      </c>
      <c r="H5">
        <v>47</v>
      </c>
      <c r="I5">
        <v>32</v>
      </c>
      <c r="J5">
        <v>48</v>
      </c>
      <c r="K5">
        <v>32</v>
      </c>
      <c r="L5">
        <v>22</v>
      </c>
      <c r="M5">
        <v>25</v>
      </c>
    </row>
    <row r="6" spans="1:21" ht="30" customHeight="1" x14ac:dyDescent="0.25">
      <c r="A6" s="16" t="s">
        <v>107</v>
      </c>
      <c r="B6" s="10" t="s">
        <v>7</v>
      </c>
      <c r="C6" s="13">
        <f t="shared" si="0"/>
        <v>304</v>
      </c>
      <c r="D6">
        <v>26</v>
      </c>
      <c r="E6" s="6">
        <v>20</v>
      </c>
      <c r="F6">
        <v>27</v>
      </c>
      <c r="G6">
        <v>12</v>
      </c>
      <c r="H6">
        <v>54</v>
      </c>
      <c r="I6">
        <v>32</v>
      </c>
      <c r="J6">
        <v>48</v>
      </c>
      <c r="K6">
        <v>40</v>
      </c>
      <c r="L6">
        <v>20</v>
      </c>
      <c r="M6">
        <v>25</v>
      </c>
    </row>
    <row r="7" spans="1:21" ht="31.5" customHeight="1" x14ac:dyDescent="0.25">
      <c r="A7" s="16" t="s">
        <v>108</v>
      </c>
      <c r="B7" s="10" t="s">
        <v>7</v>
      </c>
      <c r="C7" s="13">
        <f t="shared" si="0"/>
        <v>256</v>
      </c>
      <c r="D7">
        <v>7</v>
      </c>
      <c r="E7" s="6">
        <v>18</v>
      </c>
      <c r="F7">
        <v>32</v>
      </c>
      <c r="G7">
        <v>14</v>
      </c>
      <c r="H7">
        <v>44</v>
      </c>
      <c r="I7">
        <v>32</v>
      </c>
      <c r="J7" s="5">
        <v>36</v>
      </c>
      <c r="K7">
        <v>27</v>
      </c>
      <c r="L7">
        <v>22</v>
      </c>
      <c r="M7">
        <v>24</v>
      </c>
    </row>
    <row r="8" spans="1:21" ht="33.75" customHeight="1" x14ac:dyDescent="0.25">
      <c r="A8" s="16" t="s">
        <v>109</v>
      </c>
      <c r="B8" s="10" t="s">
        <v>7</v>
      </c>
      <c r="C8" s="13">
        <f t="shared" si="0"/>
        <v>254</v>
      </c>
      <c r="D8">
        <v>7</v>
      </c>
      <c r="E8" s="6">
        <v>20</v>
      </c>
      <c r="F8">
        <v>32</v>
      </c>
      <c r="G8" s="6">
        <v>14</v>
      </c>
      <c r="H8">
        <v>40</v>
      </c>
      <c r="I8" s="5">
        <v>32</v>
      </c>
      <c r="J8" s="5">
        <v>36</v>
      </c>
      <c r="K8" s="5">
        <v>27</v>
      </c>
      <c r="L8" s="5">
        <v>22</v>
      </c>
      <c r="M8" s="5">
        <v>24</v>
      </c>
    </row>
    <row r="9" spans="1:21" ht="33" customHeight="1" x14ac:dyDescent="0.25">
      <c r="A9" s="16" t="s">
        <v>111</v>
      </c>
      <c r="B9" s="10" t="s">
        <v>7</v>
      </c>
      <c r="C9" s="13">
        <f t="shared" si="0"/>
        <v>2660</v>
      </c>
      <c r="E9">
        <v>140</v>
      </c>
      <c r="F9">
        <v>360</v>
      </c>
      <c r="G9">
        <v>130</v>
      </c>
      <c r="H9">
        <v>530</v>
      </c>
      <c r="J9">
        <v>500</v>
      </c>
      <c r="K9">
        <v>450</v>
      </c>
      <c r="L9">
        <v>250</v>
      </c>
      <c r="M9">
        <v>300</v>
      </c>
    </row>
    <row r="10" spans="1:21" ht="30" x14ac:dyDescent="0.25">
      <c r="A10" s="16" t="s">
        <v>112</v>
      </c>
      <c r="B10" s="10" t="s">
        <v>7</v>
      </c>
      <c r="C10" s="13">
        <f t="shared" si="0"/>
        <v>330</v>
      </c>
      <c r="E10">
        <v>60</v>
      </c>
      <c r="I10">
        <v>270</v>
      </c>
    </row>
  </sheetData>
  <mergeCells count="1">
    <mergeCell ref="C1:M1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6"/>
  <sheetViews>
    <sheetView workbookViewId="0">
      <selection activeCell="H2" sqref="H2"/>
    </sheetView>
  </sheetViews>
  <sheetFormatPr defaultRowHeight="15" x14ac:dyDescent="0.25"/>
  <cols>
    <col min="1" max="1" width="35.5703125" customWidth="1"/>
    <col min="2" max="2" width="11" customWidth="1"/>
    <col min="3" max="3" width="8.140625" customWidth="1"/>
    <col min="4" max="4" width="11.140625" customWidth="1"/>
    <col min="5" max="5" width="12.5703125" customWidth="1"/>
  </cols>
  <sheetData>
    <row r="1" spans="1:21" ht="111.75" customHeight="1" x14ac:dyDescent="0.3">
      <c r="D1" s="26" t="s">
        <v>171</v>
      </c>
      <c r="E1" s="27"/>
      <c r="F1" s="27"/>
      <c r="G1" s="27"/>
      <c r="H1" s="27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63" customHeight="1" x14ac:dyDescent="0.25">
      <c r="A2" s="9" t="s">
        <v>120</v>
      </c>
      <c r="B2" s="11" t="s">
        <v>5</v>
      </c>
      <c r="C2" s="13" t="s">
        <v>10</v>
      </c>
      <c r="D2" s="21" t="s">
        <v>113</v>
      </c>
      <c r="E2" s="21" t="s">
        <v>130</v>
      </c>
      <c r="F2" s="21" t="s">
        <v>119</v>
      </c>
      <c r="G2" s="21" t="s">
        <v>12</v>
      </c>
      <c r="H2" s="21" t="s">
        <v>13</v>
      </c>
    </row>
    <row r="3" spans="1:21" ht="21" customHeight="1" x14ac:dyDescent="0.25">
      <c r="A3" s="10" t="s">
        <v>121</v>
      </c>
      <c r="B3" s="10" t="s">
        <v>7</v>
      </c>
      <c r="C3" s="13">
        <f>SUM(D3:H3)</f>
        <v>417</v>
      </c>
      <c r="D3">
        <v>30</v>
      </c>
      <c r="E3">
        <v>65</v>
      </c>
      <c r="F3">
        <v>72</v>
      </c>
      <c r="G3">
        <v>180</v>
      </c>
      <c r="H3">
        <v>70</v>
      </c>
    </row>
    <row r="4" spans="1:21" ht="18" customHeight="1" x14ac:dyDescent="0.25">
      <c r="A4" s="10" t="s">
        <v>122</v>
      </c>
      <c r="B4" s="10" t="s">
        <v>7</v>
      </c>
      <c r="C4" s="13">
        <f t="shared" ref="C4:C12" si="0">SUM(D4:H4)</f>
        <v>27</v>
      </c>
      <c r="D4">
        <v>4</v>
      </c>
      <c r="E4">
        <v>2</v>
      </c>
      <c r="F4">
        <v>7</v>
      </c>
      <c r="G4">
        <v>12</v>
      </c>
      <c r="H4">
        <v>2</v>
      </c>
    </row>
    <row r="5" spans="1:21" ht="19.5" customHeight="1" x14ac:dyDescent="0.25">
      <c r="A5" s="10" t="s">
        <v>123</v>
      </c>
      <c r="B5" s="10" t="s">
        <v>7</v>
      </c>
      <c r="C5" s="13">
        <f t="shared" si="0"/>
        <v>34</v>
      </c>
      <c r="D5">
        <v>6</v>
      </c>
      <c r="E5">
        <v>3</v>
      </c>
      <c r="F5">
        <v>7</v>
      </c>
      <c r="G5">
        <v>15</v>
      </c>
      <c r="H5">
        <v>3</v>
      </c>
    </row>
    <row r="6" spans="1:21" ht="18.75" customHeight="1" x14ac:dyDescent="0.25">
      <c r="A6" s="10" t="s">
        <v>124</v>
      </c>
      <c r="B6" s="10" t="s">
        <v>7</v>
      </c>
      <c r="C6" s="13">
        <f t="shared" si="0"/>
        <v>35</v>
      </c>
      <c r="D6">
        <v>8</v>
      </c>
      <c r="E6" s="6">
        <v>7</v>
      </c>
      <c r="F6" s="6">
        <v>4</v>
      </c>
      <c r="G6" s="6">
        <v>14</v>
      </c>
      <c r="H6" s="6">
        <v>2</v>
      </c>
    </row>
    <row r="7" spans="1:21" ht="30" customHeight="1" x14ac:dyDescent="0.25">
      <c r="A7" s="10" t="s">
        <v>125</v>
      </c>
      <c r="B7" s="10" t="s">
        <v>7</v>
      </c>
      <c r="C7" s="13">
        <f t="shared" si="0"/>
        <v>35</v>
      </c>
      <c r="D7">
        <v>5</v>
      </c>
      <c r="E7" s="6">
        <v>7</v>
      </c>
      <c r="F7" s="6">
        <v>5</v>
      </c>
      <c r="G7" s="6">
        <v>14</v>
      </c>
      <c r="H7" s="6">
        <v>4</v>
      </c>
    </row>
    <row r="8" spans="1:21" ht="28.5" customHeight="1" x14ac:dyDescent="0.25">
      <c r="A8" s="10" t="s">
        <v>126</v>
      </c>
      <c r="B8" s="10" t="s">
        <v>7</v>
      </c>
      <c r="C8" s="13">
        <f t="shared" si="0"/>
        <v>87</v>
      </c>
      <c r="D8">
        <v>5</v>
      </c>
      <c r="E8">
        <v>5</v>
      </c>
      <c r="F8">
        <v>7</v>
      </c>
      <c r="G8">
        <v>10</v>
      </c>
      <c r="H8">
        <v>60</v>
      </c>
    </row>
    <row r="9" spans="1:21" ht="18.75" customHeight="1" x14ac:dyDescent="0.25">
      <c r="A9" s="10" t="s">
        <v>127</v>
      </c>
      <c r="B9" s="10" t="s">
        <v>7</v>
      </c>
      <c r="C9" s="13">
        <f t="shared" si="0"/>
        <v>104</v>
      </c>
      <c r="D9">
        <v>10</v>
      </c>
      <c r="E9">
        <v>7</v>
      </c>
      <c r="F9">
        <v>12</v>
      </c>
      <c r="G9">
        <v>15</v>
      </c>
      <c r="H9">
        <v>60</v>
      </c>
    </row>
    <row r="10" spans="1:21" ht="21" customHeight="1" x14ac:dyDescent="0.25">
      <c r="A10" s="10" t="s">
        <v>128</v>
      </c>
      <c r="B10" s="10" t="s">
        <v>7</v>
      </c>
      <c r="C10" s="13">
        <f t="shared" si="0"/>
        <v>25</v>
      </c>
      <c r="D10">
        <v>1</v>
      </c>
      <c r="E10">
        <v>3</v>
      </c>
      <c r="F10">
        <v>7</v>
      </c>
      <c r="G10">
        <v>8</v>
      </c>
      <c r="H10">
        <v>6</v>
      </c>
    </row>
    <row r="11" spans="1:21" ht="17.25" customHeight="1" x14ac:dyDescent="0.25">
      <c r="A11" s="10" t="s">
        <v>129</v>
      </c>
      <c r="B11" s="10"/>
      <c r="C11" s="13">
        <f t="shared" si="0"/>
        <v>13</v>
      </c>
      <c r="F11">
        <v>7</v>
      </c>
      <c r="H11">
        <v>6</v>
      </c>
    </row>
    <row r="12" spans="1:21" x14ac:dyDescent="0.25">
      <c r="A12" s="10" t="s">
        <v>3</v>
      </c>
      <c r="B12" s="10" t="s">
        <v>7</v>
      </c>
      <c r="C12" s="13">
        <f t="shared" si="0"/>
        <v>240</v>
      </c>
      <c r="D12">
        <v>10</v>
      </c>
      <c r="E12">
        <v>30</v>
      </c>
      <c r="F12" s="19">
        <v>70</v>
      </c>
      <c r="G12">
        <v>70</v>
      </c>
      <c r="H12">
        <v>60</v>
      </c>
    </row>
    <row r="13" spans="1:21" x14ac:dyDescent="0.25">
      <c r="A13" s="19" t="s">
        <v>164</v>
      </c>
      <c r="C13" s="13">
        <f>SUM(D13:H13)</f>
        <v>7</v>
      </c>
      <c r="F13" s="5">
        <v>7</v>
      </c>
    </row>
    <row r="14" spans="1:21" x14ac:dyDescent="0.25">
      <c r="A14" s="19" t="s">
        <v>165</v>
      </c>
      <c r="C14" s="13">
        <f>SUM(D14:H14)</f>
        <v>7</v>
      </c>
      <c r="F14" s="5">
        <v>7</v>
      </c>
    </row>
    <row r="16" spans="1:21" x14ac:dyDescent="0.25">
      <c r="D16" t="s">
        <v>163</v>
      </c>
    </row>
  </sheetData>
  <mergeCells count="1">
    <mergeCell ref="D1:H1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workbookViewId="0">
      <selection sqref="A1:E1"/>
    </sheetView>
  </sheetViews>
  <sheetFormatPr defaultRowHeight="15" x14ac:dyDescent="0.25"/>
  <cols>
    <col min="1" max="1" width="51.28515625" customWidth="1"/>
    <col min="2" max="2" width="9.42578125" customWidth="1"/>
    <col min="3" max="3" width="7.5703125" customWidth="1"/>
    <col min="5" max="6" width="11.5703125" customWidth="1"/>
  </cols>
  <sheetData>
    <row r="1" spans="1:16" ht="84" customHeight="1" x14ac:dyDescent="0.25">
      <c r="A1" s="28" t="s">
        <v>171</v>
      </c>
      <c r="B1" s="29"/>
      <c r="C1" s="29"/>
      <c r="D1" s="29"/>
      <c r="E1" s="29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16" ht="15.75" customHeight="1" x14ac:dyDescent="0.25">
      <c r="A2" s="9" t="s">
        <v>131</v>
      </c>
      <c r="B2" s="11" t="s">
        <v>152</v>
      </c>
      <c r="C2" s="13" t="s">
        <v>10</v>
      </c>
      <c r="D2" s="21" t="s">
        <v>115</v>
      </c>
      <c r="E2" s="21" t="s">
        <v>155</v>
      </c>
    </row>
    <row r="3" spans="1:16" x14ac:dyDescent="0.25">
      <c r="A3" s="5" t="s">
        <v>132</v>
      </c>
      <c r="B3" t="s">
        <v>143</v>
      </c>
      <c r="C3" s="13">
        <f t="shared" ref="C3:C16" si="0">SUM(D3:E3)</f>
        <v>176</v>
      </c>
      <c r="D3">
        <v>96</v>
      </c>
      <c r="E3">
        <v>80</v>
      </c>
    </row>
    <row r="4" spans="1:16" x14ac:dyDescent="0.25">
      <c r="A4" s="5" t="s">
        <v>133</v>
      </c>
      <c r="B4" t="s">
        <v>143</v>
      </c>
      <c r="C4" s="13">
        <f t="shared" si="0"/>
        <v>11</v>
      </c>
      <c r="D4" s="6">
        <v>1</v>
      </c>
      <c r="E4">
        <v>10</v>
      </c>
    </row>
    <row r="5" spans="1:16" x14ac:dyDescent="0.25">
      <c r="A5" s="5" t="s">
        <v>134</v>
      </c>
      <c r="B5" t="s">
        <v>144</v>
      </c>
      <c r="C5" s="13">
        <f t="shared" si="0"/>
        <v>43</v>
      </c>
      <c r="D5">
        <v>25</v>
      </c>
      <c r="E5">
        <v>18</v>
      </c>
    </row>
    <row r="6" spans="1:16" x14ac:dyDescent="0.25">
      <c r="A6" s="5" t="s">
        <v>135</v>
      </c>
      <c r="B6" t="s">
        <v>144</v>
      </c>
      <c r="C6" s="13">
        <f t="shared" si="0"/>
        <v>43</v>
      </c>
      <c r="D6">
        <v>25</v>
      </c>
      <c r="E6">
        <v>18</v>
      </c>
    </row>
    <row r="7" spans="1:16" x14ac:dyDescent="0.25">
      <c r="A7" s="5" t="s">
        <v>136</v>
      </c>
      <c r="B7" t="s">
        <v>145</v>
      </c>
      <c r="C7" s="13">
        <f t="shared" si="0"/>
        <v>10</v>
      </c>
      <c r="D7">
        <v>8</v>
      </c>
      <c r="E7">
        <v>2</v>
      </c>
    </row>
    <row r="8" spans="1:16" x14ac:dyDescent="0.25">
      <c r="A8" s="5" t="s">
        <v>137</v>
      </c>
      <c r="B8" t="s">
        <v>146</v>
      </c>
      <c r="C8" s="13">
        <f t="shared" si="0"/>
        <v>46</v>
      </c>
      <c r="D8">
        <v>26</v>
      </c>
      <c r="E8">
        <v>20</v>
      </c>
    </row>
    <row r="9" spans="1:16" x14ac:dyDescent="0.25">
      <c r="A9" s="5" t="s">
        <v>138</v>
      </c>
      <c r="B9" t="s">
        <v>145</v>
      </c>
      <c r="C9" s="13">
        <f t="shared" si="0"/>
        <v>16</v>
      </c>
      <c r="D9" s="6">
        <v>9</v>
      </c>
      <c r="E9">
        <v>7</v>
      </c>
    </row>
    <row r="10" spans="1:16" x14ac:dyDescent="0.25">
      <c r="A10" s="5" t="s">
        <v>139</v>
      </c>
      <c r="B10" t="s">
        <v>147</v>
      </c>
      <c r="C10" s="13">
        <f t="shared" si="0"/>
        <v>30</v>
      </c>
      <c r="D10">
        <v>20</v>
      </c>
      <c r="E10">
        <v>10</v>
      </c>
    </row>
    <row r="11" spans="1:16" x14ac:dyDescent="0.25">
      <c r="A11" s="5" t="s">
        <v>140</v>
      </c>
      <c r="B11" t="s">
        <v>148</v>
      </c>
      <c r="C11" s="13">
        <f t="shared" si="0"/>
        <v>40</v>
      </c>
      <c r="D11">
        <v>20</v>
      </c>
      <c r="E11">
        <v>20</v>
      </c>
    </row>
    <row r="12" spans="1:16" x14ac:dyDescent="0.25">
      <c r="A12" s="5" t="s">
        <v>141</v>
      </c>
      <c r="B12" t="s">
        <v>149</v>
      </c>
      <c r="C12" s="13">
        <f t="shared" si="0"/>
        <v>16</v>
      </c>
      <c r="D12" s="6">
        <v>6</v>
      </c>
      <c r="E12">
        <v>10</v>
      </c>
    </row>
    <row r="13" spans="1:16" x14ac:dyDescent="0.25">
      <c r="A13" s="5" t="s">
        <v>142</v>
      </c>
      <c r="B13" t="s">
        <v>150</v>
      </c>
      <c r="C13" s="13">
        <f t="shared" si="0"/>
        <v>85</v>
      </c>
      <c r="D13">
        <v>35</v>
      </c>
      <c r="E13">
        <v>50</v>
      </c>
    </row>
    <row r="14" spans="1:16" x14ac:dyDescent="0.25">
      <c r="A14" s="5" t="s">
        <v>166</v>
      </c>
      <c r="B14" t="s">
        <v>167</v>
      </c>
      <c r="C14" s="13">
        <f t="shared" si="0"/>
        <v>500</v>
      </c>
      <c r="E14">
        <v>500</v>
      </c>
    </row>
    <row r="15" spans="1:16" x14ac:dyDescent="0.25">
      <c r="A15" s="5" t="s">
        <v>153</v>
      </c>
      <c r="B15" t="s">
        <v>151</v>
      </c>
      <c r="C15" s="13">
        <f t="shared" si="0"/>
        <v>44</v>
      </c>
      <c r="D15">
        <v>24</v>
      </c>
      <c r="E15">
        <v>20</v>
      </c>
    </row>
    <row r="16" spans="1:16" x14ac:dyDescent="0.25">
      <c r="A16" s="5" t="s">
        <v>154</v>
      </c>
      <c r="B16" t="s">
        <v>151</v>
      </c>
      <c r="C16" s="13">
        <f t="shared" si="0"/>
        <v>44</v>
      </c>
      <c r="D16">
        <v>24</v>
      </c>
      <c r="E16">
        <v>20</v>
      </c>
    </row>
    <row r="18" spans="4:4" x14ac:dyDescent="0.25">
      <c r="D18" t="s">
        <v>169</v>
      </c>
    </row>
  </sheetData>
  <mergeCells count="1">
    <mergeCell ref="A1:E1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"/>
  <sheetViews>
    <sheetView workbookViewId="0">
      <selection activeCell="C7" sqref="C7"/>
    </sheetView>
  </sheetViews>
  <sheetFormatPr defaultRowHeight="15" x14ac:dyDescent="0.25"/>
  <cols>
    <col min="1" max="1" width="37.28515625" customWidth="1"/>
    <col min="2" max="2" width="12.7109375" customWidth="1"/>
    <col min="3" max="3" width="8.140625" customWidth="1"/>
  </cols>
  <sheetData>
    <row r="1" spans="1:18" ht="55.5" customHeight="1" x14ac:dyDescent="0.3">
      <c r="A1" s="26" t="s">
        <v>171</v>
      </c>
      <c r="B1" s="27"/>
      <c r="C1" s="27"/>
      <c r="D1" s="27"/>
      <c r="E1" s="27"/>
      <c r="F1" s="8"/>
      <c r="G1" s="8"/>
      <c r="H1" s="8"/>
      <c r="I1" s="8"/>
      <c r="J1" s="8"/>
      <c r="K1" s="8"/>
      <c r="L1" s="12"/>
      <c r="M1" s="12"/>
      <c r="N1" s="12"/>
      <c r="O1" s="12"/>
      <c r="P1" s="12"/>
      <c r="Q1" s="12"/>
      <c r="R1" s="12"/>
    </row>
    <row r="2" spans="1:18" ht="40.5" customHeight="1" x14ac:dyDescent="0.25">
      <c r="A2" s="14" t="s">
        <v>156</v>
      </c>
      <c r="B2" s="14" t="s">
        <v>5</v>
      </c>
      <c r="C2" s="13" t="s">
        <v>10</v>
      </c>
      <c r="D2" s="22" t="s">
        <v>15</v>
      </c>
      <c r="E2" s="21" t="s">
        <v>74</v>
      </c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</row>
    <row r="3" spans="1:18" ht="21" customHeight="1" x14ac:dyDescent="0.25">
      <c r="A3" s="12" t="s">
        <v>157</v>
      </c>
      <c r="B3" s="12" t="s">
        <v>7</v>
      </c>
      <c r="C3" s="18">
        <f t="shared" ref="C3:C9" si="0">SUM(D3:E3)</f>
        <v>190</v>
      </c>
      <c r="D3" s="12">
        <v>90</v>
      </c>
      <c r="E3" s="12">
        <v>100</v>
      </c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</row>
    <row r="4" spans="1:18" ht="19.5" customHeight="1" x14ac:dyDescent="0.25">
      <c r="A4" s="12" t="s">
        <v>158</v>
      </c>
      <c r="B4" s="12" t="s">
        <v>7</v>
      </c>
      <c r="C4" s="18">
        <f t="shared" si="0"/>
        <v>48</v>
      </c>
      <c r="D4" s="12">
        <v>24</v>
      </c>
      <c r="E4" s="12">
        <v>24</v>
      </c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</row>
    <row r="5" spans="1:18" ht="21.75" customHeight="1" x14ac:dyDescent="0.25">
      <c r="A5" s="12" t="s">
        <v>159</v>
      </c>
      <c r="B5" s="12" t="s">
        <v>7</v>
      </c>
      <c r="C5" s="18">
        <f t="shared" si="0"/>
        <v>48</v>
      </c>
      <c r="D5" s="12">
        <v>24</v>
      </c>
      <c r="E5" s="12">
        <v>24</v>
      </c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</row>
    <row r="6" spans="1:18" ht="18.75" customHeight="1" x14ac:dyDescent="0.25">
      <c r="A6" s="12" t="s">
        <v>160</v>
      </c>
      <c r="B6" s="12" t="s">
        <v>7</v>
      </c>
      <c r="C6" s="18">
        <f t="shared" si="0"/>
        <v>39</v>
      </c>
      <c r="D6" s="12">
        <v>24</v>
      </c>
      <c r="E6" s="12">
        <v>15</v>
      </c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</row>
    <row r="7" spans="1:18" ht="18" customHeight="1" x14ac:dyDescent="0.25">
      <c r="A7" s="12" t="s">
        <v>161</v>
      </c>
      <c r="B7" s="12" t="s">
        <v>7</v>
      </c>
      <c r="C7" s="18">
        <f t="shared" si="0"/>
        <v>39</v>
      </c>
      <c r="D7" s="12">
        <v>24</v>
      </c>
      <c r="E7" s="12">
        <v>15</v>
      </c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</row>
    <row r="8" spans="1:18" ht="15" customHeight="1" x14ac:dyDescent="0.25">
      <c r="A8" s="12" t="s">
        <v>110</v>
      </c>
      <c r="B8" s="12" t="s">
        <v>7</v>
      </c>
      <c r="C8" s="18">
        <f t="shared" si="0"/>
        <v>0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</row>
    <row r="9" spans="1:18" x14ac:dyDescent="0.25">
      <c r="A9" s="12" t="s">
        <v>31</v>
      </c>
      <c r="B9" s="12" t="s">
        <v>7</v>
      </c>
      <c r="C9" s="18">
        <f t="shared" si="0"/>
        <v>15</v>
      </c>
      <c r="D9" s="12">
        <v>15</v>
      </c>
      <c r="E9" s="12"/>
    </row>
  </sheetData>
  <mergeCells count="1">
    <mergeCell ref="A1:E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KX-21 и XP-300</vt:lpstr>
      <vt:lpstr>XT-2000i</vt:lpstr>
      <vt:lpstr>XS-800i, 500i</vt:lpstr>
      <vt:lpstr>XN-350</vt:lpstr>
      <vt:lpstr>UX-2000</vt:lpstr>
      <vt:lpstr>XN-1000 и XN-3000</vt:lpstr>
      <vt:lpstr>XE-5000</vt:lpstr>
      <vt:lpstr>UF-1000i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2019-09-10T12:09:21Z</dcterms:modified>
</cp:coreProperties>
</file>